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225"/>
  </bookViews>
  <sheets>
    <sheet name="Аркуш1" sheetId="1" r:id="rId1"/>
    <sheet name="Аркуш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/>
  <c r="L6"/>
  <c r="M6" s="1"/>
  <c r="K5"/>
  <c r="L5"/>
  <c r="M5" s="1"/>
  <c r="H6" l="1"/>
  <c r="H5"/>
  <c r="K7" l="1"/>
  <c r="M7" l="1"/>
  <c r="H7" l="1"/>
</calcChain>
</file>

<file path=xl/sharedStrings.xml><?xml version="1.0" encoding="utf-8"?>
<sst xmlns="http://schemas.openxmlformats.org/spreadsheetml/2006/main" count="28" uniqueCount="24">
  <si>
    <t>№</t>
  </si>
  <si>
    <t>Міжнародна непатентована назва лікарського засобу / Назва медичного виробу</t>
  </si>
  <si>
    <t>Форма випуску</t>
  </si>
  <si>
    <t>Загальна кількість</t>
  </si>
  <si>
    <t>Загальна сума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</si>
  <si>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</si>
  <si>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</si>
  <si>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 xml:space="preserve">Цінова пропозиція фірми №1, без ПДВ за 1 одиницю, грн. </t>
  </si>
  <si>
    <t xml:space="preserve">Цінова пропозиція фірми №1,  з ПДВ, за 1 одиницю, грн. </t>
  </si>
  <si>
    <t>Загальна сума, грн.</t>
  </si>
  <si>
    <t>Цінова пропозиція фірми №2, без ПДВ за 1 одиницю, грн.</t>
  </si>
  <si>
    <t xml:space="preserve">Цінова пропозиція фірми №2,  з ПДВ, за 1 одиницю, грн. </t>
  </si>
  <si>
    <t>Ціна середня, з ПДВ, грн.</t>
  </si>
  <si>
    <t xml:space="preserve">НАЦІОНАЛЬНИЙ КЛАСИФІКАТОР УКРАЇНИ
Єдиний закупівельний словник ДК 021:2015  </t>
  </si>
  <si>
    <t>Код ДК 021:2015 – 33696500-0 - Лабораторні реактиви</t>
  </si>
  <si>
    <t>Медико-технічні вимоги на закупівлю реагентів та витратних матеріалів для Референс-лабораторії з лабораторної діагностики онкогематологічних захворювань Українського Референс-центру з клінічної лабораторної діагностики та метрології  в 2021 році</t>
  </si>
  <si>
    <t>Контрольні клітини Stem-Trol</t>
  </si>
  <si>
    <t>56919 Числені СD-клітинні маркери ІВД, контрольний матеріал</t>
  </si>
  <si>
    <t>Декларація про відповідність № 0190
 від 21.12.2020</t>
  </si>
  <si>
    <t>56917 Числені CD-клітинні маркери ІВД, антитіла</t>
  </si>
  <si>
    <t>флакон</t>
  </si>
  <si>
    <t>Лист №84 від 30.03.2021</t>
  </si>
  <si>
    <t>ІОТест кон'юговане антитіло CD 11a-PE</t>
  </si>
  <si>
    <t>ЛОТ 3 Реагенти до проточних цитофлюориметрів Navios EX, Cytomics FC500: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</si>
</sst>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Обычный" xfId="0" builtinId="0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zoomScale="73" zoomScaleNormal="73" workbookViewId="0">
      <selection sqref="A1:XFD2"/>
    </sheetView>
  </sheetViews>
  <sheetFormatPr defaultRowHeight="15"/>
  <cols>
    <col min="3" max="3" width="31.5703125" customWidth="1"/>
    <col min="4" max="4" width="11.28515625" customWidth="1"/>
    <col min="5" max="5" width="12.140625" customWidth="1"/>
    <col min="6" max="6" width="13" customWidth="1"/>
    <col min="7" max="7" width="12.7109375" customWidth="1"/>
    <col min="8" max="8" width="12.42578125" customWidth="1"/>
    <col min="9" max="9" width="12.85546875" style="7" customWidth="1"/>
    <col min="10" max="10" width="13" style="7" customWidth="1"/>
    <col min="11" max="11" width="13.28515625" style="7" customWidth="1"/>
    <col min="12" max="12" width="15" customWidth="1"/>
    <col min="13" max="13" width="14.7109375" customWidth="1"/>
    <col min="14" max="14" width="20" customWidth="1"/>
    <col min="15" max="15" width="20.28515625" customWidth="1"/>
    <col min="16" max="16" width="26.42578125" customWidth="1"/>
  </cols>
  <sheetData>
    <row r="1" spans="2:16" ht="85.5" customHeight="1">
      <c r="B1" s="32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ht="114">
      <c r="B2" s="13" t="s">
        <v>0</v>
      </c>
      <c r="C2" s="13" t="s">
        <v>1</v>
      </c>
      <c r="D2" s="5" t="s">
        <v>2</v>
      </c>
      <c r="E2" s="5" t="s">
        <v>3</v>
      </c>
      <c r="F2" s="5" t="s">
        <v>7</v>
      </c>
      <c r="G2" s="5" t="s">
        <v>8</v>
      </c>
      <c r="H2" s="14" t="s">
        <v>9</v>
      </c>
      <c r="I2" s="5" t="s">
        <v>10</v>
      </c>
      <c r="J2" s="5" t="s">
        <v>11</v>
      </c>
      <c r="K2" s="14" t="s">
        <v>9</v>
      </c>
      <c r="L2" s="14" t="s">
        <v>12</v>
      </c>
      <c r="M2" s="14" t="s">
        <v>9</v>
      </c>
      <c r="N2" s="17" t="s">
        <v>13</v>
      </c>
      <c r="O2" s="14" t="s">
        <v>5</v>
      </c>
      <c r="P2" s="15" t="s">
        <v>6</v>
      </c>
    </row>
    <row r="3" spans="2:16"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</row>
    <row r="4" spans="2:16" s="10" customFormat="1" ht="36" customHeight="1">
      <c r="B4" s="29" t="s">
        <v>23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2:16" ht="87" customHeight="1">
      <c r="B5" s="1">
        <v>1</v>
      </c>
      <c r="C5" s="20" t="s">
        <v>16</v>
      </c>
      <c r="D5" s="21" t="s">
        <v>20</v>
      </c>
      <c r="E5" s="21">
        <v>1</v>
      </c>
      <c r="F5" s="22">
        <v>4700</v>
      </c>
      <c r="G5" s="22">
        <v>5029</v>
      </c>
      <c r="H5" s="22">
        <f t="shared" ref="H5:H6" si="0">E5*G5</f>
        <v>5029</v>
      </c>
      <c r="I5" s="23">
        <v>4750</v>
      </c>
      <c r="J5" s="23">
        <v>5082.5</v>
      </c>
      <c r="K5" s="23">
        <f t="shared" ref="K5:K6" si="1">E5*J5</f>
        <v>5082.5</v>
      </c>
      <c r="L5" s="22">
        <f t="shared" ref="L5:L6" si="2">(G5+J5)/2</f>
        <v>5055.75</v>
      </c>
      <c r="M5" s="22">
        <f t="shared" ref="M5:M6" si="3">E5*L5</f>
        <v>5055.75</v>
      </c>
      <c r="N5" s="24" t="s">
        <v>14</v>
      </c>
      <c r="O5" s="25" t="s">
        <v>17</v>
      </c>
      <c r="P5" s="21" t="s">
        <v>18</v>
      </c>
    </row>
    <row r="6" spans="2:16" ht="84.75" customHeight="1">
      <c r="B6" s="1">
        <v>2</v>
      </c>
      <c r="C6" s="26" t="s">
        <v>22</v>
      </c>
      <c r="D6" s="21" t="s">
        <v>20</v>
      </c>
      <c r="E6" s="21">
        <v>1</v>
      </c>
      <c r="F6" s="22">
        <v>9000</v>
      </c>
      <c r="G6" s="22">
        <v>10800</v>
      </c>
      <c r="H6" s="22">
        <f t="shared" si="0"/>
        <v>10800</v>
      </c>
      <c r="I6" s="23">
        <v>9100</v>
      </c>
      <c r="J6" s="23">
        <v>10920</v>
      </c>
      <c r="K6" s="23">
        <f t="shared" si="1"/>
        <v>10920</v>
      </c>
      <c r="L6" s="22">
        <f t="shared" si="2"/>
        <v>10860</v>
      </c>
      <c r="M6" s="22">
        <f t="shared" si="3"/>
        <v>10860</v>
      </c>
      <c r="N6" s="24" t="s">
        <v>14</v>
      </c>
      <c r="O6" s="27" t="s">
        <v>19</v>
      </c>
      <c r="P6" s="21" t="s">
        <v>21</v>
      </c>
    </row>
    <row r="7" spans="2:16" ht="34.5" customHeight="1">
      <c r="B7" s="1"/>
      <c r="C7" s="12" t="s">
        <v>4</v>
      </c>
      <c r="D7" s="2"/>
      <c r="E7" s="2"/>
      <c r="F7" s="4"/>
      <c r="G7" s="4"/>
      <c r="H7" s="9">
        <f>SUM(H5:H6)</f>
        <v>15829</v>
      </c>
      <c r="I7" s="6"/>
      <c r="J7" s="6"/>
      <c r="K7" s="11">
        <f>SUM(K5:K6)</f>
        <v>16002.5</v>
      </c>
      <c r="L7" s="4"/>
      <c r="M7" s="9">
        <f>SUM(M5:M6)</f>
        <v>15915.75</v>
      </c>
      <c r="N7" s="9"/>
      <c r="O7" s="3"/>
      <c r="P7" s="8"/>
    </row>
    <row r="10" spans="2:16" ht="52.5" customHeight="1">
      <c r="C10" s="33"/>
      <c r="D10" s="33"/>
      <c r="E10" s="18"/>
      <c r="F10" s="19"/>
      <c r="G10" s="19"/>
      <c r="H10" s="19"/>
      <c r="I10" s="19"/>
      <c r="J10" s="28"/>
      <c r="K10" s="28"/>
    </row>
    <row r="11" spans="2:16" ht="60.75" customHeight="1">
      <c r="C11" s="34"/>
      <c r="D11" s="34"/>
      <c r="E11" s="18"/>
      <c r="F11" s="19"/>
      <c r="G11" s="19"/>
      <c r="H11" s="19"/>
      <c r="I11" s="19"/>
      <c r="J11" s="28"/>
      <c r="K11" s="28"/>
    </row>
    <row r="12" spans="2:16" ht="48" customHeight="1">
      <c r="C12" s="35"/>
      <c r="D12" s="35"/>
      <c r="E12" s="18"/>
      <c r="F12" s="19"/>
      <c r="G12" s="19"/>
      <c r="H12" s="19"/>
      <c r="I12" s="19"/>
      <c r="J12" s="28"/>
      <c r="K12" s="28"/>
    </row>
    <row r="13" spans="2:16" ht="39.75" customHeight="1">
      <c r="C13" s="35"/>
      <c r="D13" s="35"/>
      <c r="E13" s="18"/>
      <c r="F13" s="19"/>
      <c r="G13" s="19"/>
      <c r="H13" s="19"/>
      <c r="I13" s="19"/>
      <c r="J13" s="28"/>
      <c r="K13" s="28"/>
    </row>
    <row r="14" spans="2:16" ht="49.5" customHeight="1">
      <c r="C14" s="35"/>
      <c r="D14" s="35"/>
      <c r="E14" s="18"/>
      <c r="F14" s="19"/>
      <c r="G14" s="19"/>
      <c r="H14" s="19"/>
      <c r="I14" s="19"/>
      <c r="J14" s="28"/>
      <c r="K14" s="28"/>
    </row>
    <row r="15" spans="2:16" ht="44.25" customHeight="1">
      <c r="C15" s="35"/>
      <c r="D15" s="35"/>
      <c r="E15" s="18"/>
      <c r="F15" s="19"/>
      <c r="G15" s="19"/>
      <c r="H15" s="19"/>
      <c r="I15" s="19"/>
      <c r="J15" s="28"/>
      <c r="K15" s="28"/>
    </row>
    <row r="16" spans="2:16" ht="30" customHeight="1">
      <c r="C16" s="35"/>
      <c r="D16" s="35"/>
      <c r="E16" s="18"/>
      <c r="F16" s="19"/>
      <c r="G16" s="19"/>
      <c r="H16" s="19"/>
      <c r="I16" s="19"/>
      <c r="J16" s="28"/>
      <c r="K16" s="28"/>
    </row>
    <row r="17" spans="3:11" ht="34.5" customHeight="1">
      <c r="C17" s="35"/>
      <c r="D17" s="35"/>
      <c r="E17" s="18"/>
      <c r="F17" s="19"/>
      <c r="G17" s="19"/>
      <c r="H17" s="19"/>
      <c r="I17" s="19"/>
      <c r="J17" s="28"/>
      <c r="K17" s="28"/>
    </row>
    <row r="18" spans="3:11" ht="27.75" customHeight="1">
      <c r="C18" s="35"/>
      <c r="D18" s="35"/>
      <c r="E18" s="18"/>
      <c r="F18" s="19"/>
      <c r="G18" s="19"/>
      <c r="H18" s="19"/>
      <c r="I18" s="19"/>
      <c r="J18" s="28"/>
      <c r="K18" s="28"/>
    </row>
    <row r="19" spans="3:11" ht="55.5" customHeight="1">
      <c r="C19" s="35"/>
      <c r="D19" s="35"/>
      <c r="E19" s="18"/>
      <c r="F19" s="19"/>
      <c r="G19" s="19"/>
      <c r="H19" s="19"/>
      <c r="I19" s="19"/>
      <c r="J19" s="36"/>
      <c r="K19" s="36"/>
    </row>
  </sheetData>
  <mergeCells count="22">
    <mergeCell ref="C19:D19"/>
    <mergeCell ref="J19:K19"/>
    <mergeCell ref="C16:D16"/>
    <mergeCell ref="J16:K16"/>
    <mergeCell ref="C17:D17"/>
    <mergeCell ref="J17:K17"/>
    <mergeCell ref="C18:D18"/>
    <mergeCell ref="J18:K18"/>
    <mergeCell ref="C13:D13"/>
    <mergeCell ref="J13:K13"/>
    <mergeCell ref="C14:D14"/>
    <mergeCell ref="J14:K14"/>
    <mergeCell ref="C15:D15"/>
    <mergeCell ref="J15:K15"/>
    <mergeCell ref="J12:K12"/>
    <mergeCell ref="B4:P4"/>
    <mergeCell ref="B1:P1"/>
    <mergeCell ref="J10:K10"/>
    <mergeCell ref="J11:K11"/>
    <mergeCell ref="C10:D10"/>
    <mergeCell ref="C11:D11"/>
    <mergeCell ref="C12:D12"/>
  </mergeCells>
  <pageMargins left="0.70866141732283472" right="0.70866141732283472" top="0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2021-09-16T08:52:29Z</dcterms:modified>
</cp:coreProperties>
</file>