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1840" windowHeight="1314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2"/>
  <c r="I3"/>
  <c r="I4"/>
  <c r="I5"/>
  <c r="I6"/>
  <c r="I7"/>
  <c r="I8"/>
  <c r="I9"/>
  <c r="I10"/>
  <c r="I11"/>
  <c r="I12"/>
  <c r="I13"/>
  <c r="I2"/>
  <c r="K14" l="1"/>
  <c r="I14"/>
  <c r="G3" l="1"/>
  <c r="G4"/>
  <c r="G5"/>
  <c r="G6"/>
  <c r="G7"/>
  <c r="G8"/>
  <c r="G9"/>
  <c r="G10"/>
  <c r="G11"/>
  <c r="G12"/>
  <c r="G13"/>
  <c r="G2"/>
  <c r="G14" l="1"/>
</calcChain>
</file>

<file path=xl/sharedStrings.xml><?xml version="1.0" encoding="utf-8"?>
<sst xmlns="http://schemas.openxmlformats.org/spreadsheetml/2006/main" count="46" uniqueCount="32">
  <si>
    <t>шт</t>
  </si>
  <si>
    <t>уп</t>
  </si>
  <si>
    <t>55000 набор реагентов для анализа аминокислот и ацилкарнитинов в крови ВЭЖХ/МС/МС, 960 анализов</t>
  </si>
  <si>
    <t>уп/2,5 л</t>
  </si>
  <si>
    <t>Міжнародна непатентована назва лікарського засобу / Назва медичного виробу (6)</t>
  </si>
  <si>
    <t>Код класификатора</t>
  </si>
  <si>
    <t xml:space="preserve">62019
Числені амінокислоти / метаболіти карнітину ІВД, набір, мас-спектрометричний аналіз / рідинна хроматографія
</t>
  </si>
  <si>
    <t>уп./960 досліджень</t>
  </si>
  <si>
    <t xml:space="preserve">30529
Набір реагентів для визначення клітинного ферменту
</t>
  </si>
  <si>
    <t>Реагент Lysosphingomyelin</t>
  </si>
  <si>
    <t>Реагент 4-Methylumbelliferyl a-L-idopyranosiduronic acid 2-sulphate disodium salt, 10 мг</t>
  </si>
  <si>
    <t>Реагент 4-Methylumbelliferyl b-D-galactopyranoside</t>
  </si>
  <si>
    <t>Реагент 4-Methylumbelliferyl b-D-galactopyranoside-6-
sulphate sodium salt</t>
  </si>
  <si>
    <t xml:space="preserve"> 62510 - Формамід ІВД</t>
  </si>
  <si>
    <t xml:space="preserve">Розмірний стандарт GeneScan 600 LIZ Size Standard </t>
  </si>
  <si>
    <t>62173 - Секвенування нуклеїнових кислот набір реагентів ІВД</t>
  </si>
  <si>
    <t>Формамід високомолекулярний</t>
  </si>
  <si>
    <t>Реагент Пепстатін А</t>
  </si>
  <si>
    <t>52521 - Екстракція/ізоляція нуклеїнових кислот, набір IVD</t>
  </si>
  <si>
    <t>Спирт ізопропиловий (пропанол-2) для хроматографії</t>
  </si>
  <si>
    <t>42703 -Фермент для підготовки зразка, IVD</t>
  </si>
  <si>
    <t>55666 - Ізопропіловий спирт IVD, реагент</t>
  </si>
  <si>
    <t>53499 - Профіль органічних кислот IVD, набір, рідинна хроматографія</t>
  </si>
  <si>
    <t>Набірдля визначення копійності гену  SMN 1 методом ПЛР</t>
  </si>
  <si>
    <t xml:space="preserve">Сіль тринатрієва Ацетил коензиму А </t>
  </si>
  <si>
    <t>Розчин н-Пентадеканова кислота</t>
  </si>
  <si>
    <t xml:space="preserve"> Кількість </t>
  </si>
  <si>
    <t>Одиниця виміру</t>
  </si>
  <si>
    <t xml:space="preserve">Орієнтовна ціна за одиницю 1, грн </t>
  </si>
  <si>
    <t xml:space="preserve">Загальна вартість </t>
  </si>
  <si>
    <t xml:space="preserve">Орієнтовна ціна за одиницю 2, грн </t>
  </si>
  <si>
    <t>Середня ціна</t>
  </si>
</sst>
</file>

<file path=xl/styles.xml><?xml version="1.0" encoding="utf-8"?>
<styleSheet xmlns="http://schemas.openxmlformats.org/spreadsheetml/2006/main">
  <numFmts count="1">
    <numFmt numFmtId="164" formatCode="#,##0.00_₴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5" fillId="2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4" fontId="7" fillId="0" borderId="1" xfId="0" applyNumberFormat="1" applyFont="1" applyFill="1" applyBorder="1"/>
    <xf numFmtId="164" fontId="2" fillId="0" borderId="1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0" zoomScaleNormal="80" workbookViewId="0">
      <selection activeCell="Q4" sqref="Q4"/>
    </sheetView>
  </sheetViews>
  <sheetFormatPr defaultColWidth="9.140625" defaultRowHeight="15.75"/>
  <cols>
    <col min="1" max="1" width="9.140625" style="1" customWidth="1"/>
    <col min="2" max="2" width="46.140625" style="1" customWidth="1"/>
    <col min="3" max="3" width="37.85546875" style="1" customWidth="1"/>
    <col min="4" max="4" width="13.140625" style="1" customWidth="1"/>
    <col min="5" max="5" width="16" style="1" customWidth="1"/>
    <col min="6" max="6" width="17" style="1" customWidth="1"/>
    <col min="7" max="7" width="17.5703125" style="1" customWidth="1"/>
    <col min="8" max="8" width="17" style="1" customWidth="1"/>
    <col min="9" max="9" width="17.42578125" style="1" customWidth="1"/>
    <col min="10" max="10" width="16.7109375" style="1" customWidth="1"/>
    <col min="11" max="11" width="17.42578125" style="1" customWidth="1"/>
    <col min="12" max="16384" width="9.140625" style="1"/>
  </cols>
  <sheetData>
    <row r="1" spans="1:11" ht="52.5" customHeight="1">
      <c r="A1" s="22"/>
      <c r="B1" s="31" t="s">
        <v>4</v>
      </c>
      <c r="C1" s="31" t="s">
        <v>5</v>
      </c>
      <c r="D1" s="32" t="s">
        <v>27</v>
      </c>
      <c r="E1" s="32" t="s">
        <v>26</v>
      </c>
      <c r="F1" s="38" t="s">
        <v>28</v>
      </c>
      <c r="G1" s="39" t="s">
        <v>29</v>
      </c>
      <c r="H1" s="38" t="s">
        <v>30</v>
      </c>
      <c r="I1" s="39" t="s">
        <v>29</v>
      </c>
      <c r="J1" s="39" t="s">
        <v>31</v>
      </c>
      <c r="K1" s="39" t="s">
        <v>29</v>
      </c>
    </row>
    <row r="2" spans="1:11" ht="68.25" customHeight="1">
      <c r="A2" s="23">
        <v>1</v>
      </c>
      <c r="B2" s="24" t="s">
        <v>11</v>
      </c>
      <c r="C2" s="24" t="s">
        <v>8</v>
      </c>
      <c r="D2" s="25" t="s">
        <v>1</v>
      </c>
      <c r="E2" s="25">
        <v>1</v>
      </c>
      <c r="F2" s="33">
        <v>2716</v>
      </c>
      <c r="G2" s="33">
        <f>F2*E2</f>
        <v>2716</v>
      </c>
      <c r="H2" s="33">
        <v>2940</v>
      </c>
      <c r="I2" s="33">
        <f>H2*E2</f>
        <v>2940</v>
      </c>
      <c r="J2" s="33">
        <v>2828</v>
      </c>
      <c r="K2" s="33">
        <f>J2*E2</f>
        <v>2828</v>
      </c>
    </row>
    <row r="3" spans="1:11" ht="65.25" customHeight="1">
      <c r="A3" s="23">
        <v>2</v>
      </c>
      <c r="B3" s="26" t="s">
        <v>9</v>
      </c>
      <c r="C3" s="26" t="s">
        <v>8</v>
      </c>
      <c r="D3" s="25" t="s">
        <v>1</v>
      </c>
      <c r="E3" s="45">
        <v>4</v>
      </c>
      <c r="F3" s="33">
        <v>28728</v>
      </c>
      <c r="G3" s="33">
        <f t="shared" ref="G3:G13" si="0">F3*E3</f>
        <v>114912</v>
      </c>
      <c r="H3" s="33">
        <v>31030</v>
      </c>
      <c r="I3" s="33">
        <f t="shared" ref="I3:I13" si="1">H3*E3</f>
        <v>124120</v>
      </c>
      <c r="J3" s="33">
        <v>29879</v>
      </c>
      <c r="K3" s="33">
        <f t="shared" ref="K3:K13" si="2">J3*E3</f>
        <v>119516</v>
      </c>
    </row>
    <row r="4" spans="1:11" ht="76.5" customHeight="1">
      <c r="A4" s="23">
        <v>3</v>
      </c>
      <c r="B4" s="24" t="s">
        <v>12</v>
      </c>
      <c r="C4" s="24" t="s">
        <v>8</v>
      </c>
      <c r="D4" s="25" t="s">
        <v>1</v>
      </c>
      <c r="E4" s="25">
        <v>1</v>
      </c>
      <c r="F4" s="33">
        <v>14256</v>
      </c>
      <c r="G4" s="33">
        <f t="shared" si="0"/>
        <v>14256</v>
      </c>
      <c r="H4" s="33">
        <v>15353</v>
      </c>
      <c r="I4" s="33">
        <f t="shared" si="1"/>
        <v>15353</v>
      </c>
      <c r="J4" s="33">
        <v>14805</v>
      </c>
      <c r="K4" s="33">
        <f t="shared" si="2"/>
        <v>14805</v>
      </c>
    </row>
    <row r="5" spans="1:11" ht="72" customHeight="1">
      <c r="A5" s="23">
        <v>4</v>
      </c>
      <c r="B5" s="27" t="s">
        <v>10</v>
      </c>
      <c r="C5" s="27" t="s">
        <v>8</v>
      </c>
      <c r="D5" s="25" t="s">
        <v>0</v>
      </c>
      <c r="E5" s="25">
        <v>2</v>
      </c>
      <c r="F5" s="33">
        <v>150120</v>
      </c>
      <c r="G5" s="33">
        <f t="shared" si="0"/>
        <v>300240</v>
      </c>
      <c r="H5" s="33">
        <v>162129</v>
      </c>
      <c r="I5" s="33">
        <f t="shared" si="1"/>
        <v>324258</v>
      </c>
      <c r="J5" s="33">
        <v>156125</v>
      </c>
      <c r="K5" s="33">
        <f t="shared" si="2"/>
        <v>312250</v>
      </c>
    </row>
    <row r="6" spans="1:11" ht="37.5">
      <c r="A6" s="23">
        <v>5</v>
      </c>
      <c r="B6" s="28" t="s">
        <v>17</v>
      </c>
      <c r="C6" s="28" t="s">
        <v>20</v>
      </c>
      <c r="D6" s="29" t="s">
        <v>0</v>
      </c>
      <c r="E6" s="29">
        <v>1</v>
      </c>
      <c r="F6" s="33">
        <v>11332</v>
      </c>
      <c r="G6" s="33">
        <f t="shared" si="0"/>
        <v>11332</v>
      </c>
      <c r="H6" s="33">
        <v>12300</v>
      </c>
      <c r="I6" s="33">
        <f t="shared" si="1"/>
        <v>12300</v>
      </c>
      <c r="J6" s="33">
        <v>11816</v>
      </c>
      <c r="K6" s="33">
        <f t="shared" si="2"/>
        <v>11816</v>
      </c>
    </row>
    <row r="7" spans="1:11" ht="37.5">
      <c r="A7" s="23">
        <v>6</v>
      </c>
      <c r="B7" s="28" t="s">
        <v>24</v>
      </c>
      <c r="C7" s="28" t="s">
        <v>20</v>
      </c>
      <c r="D7" s="29" t="s">
        <v>0</v>
      </c>
      <c r="E7" s="29">
        <v>2</v>
      </c>
      <c r="F7" s="33">
        <v>59951</v>
      </c>
      <c r="G7" s="33">
        <f t="shared" si="0"/>
        <v>119902</v>
      </c>
      <c r="H7" s="33">
        <v>65000</v>
      </c>
      <c r="I7" s="33">
        <f t="shared" si="1"/>
        <v>130000</v>
      </c>
      <c r="J7" s="33">
        <v>62476</v>
      </c>
      <c r="K7" s="33">
        <f t="shared" si="2"/>
        <v>124952</v>
      </c>
    </row>
    <row r="8" spans="1:11" ht="37.5">
      <c r="A8" s="23">
        <v>7</v>
      </c>
      <c r="B8" s="37" t="s">
        <v>19</v>
      </c>
      <c r="C8" s="28" t="s">
        <v>21</v>
      </c>
      <c r="D8" s="29" t="s">
        <v>3</v>
      </c>
      <c r="E8" s="29">
        <v>2</v>
      </c>
      <c r="F8" s="33">
        <v>1680</v>
      </c>
      <c r="G8" s="33">
        <f t="shared" si="0"/>
        <v>3360</v>
      </c>
      <c r="H8" s="33">
        <v>2000</v>
      </c>
      <c r="I8" s="33">
        <f t="shared" si="1"/>
        <v>4000</v>
      </c>
      <c r="J8" s="33">
        <v>1840</v>
      </c>
      <c r="K8" s="33">
        <f t="shared" si="2"/>
        <v>3680</v>
      </c>
    </row>
    <row r="9" spans="1:11" ht="34.5" customHeight="1">
      <c r="A9" s="23">
        <v>8</v>
      </c>
      <c r="B9" s="28" t="s">
        <v>16</v>
      </c>
      <c r="C9" s="28" t="s">
        <v>13</v>
      </c>
      <c r="D9" s="29" t="s">
        <v>0</v>
      </c>
      <c r="E9" s="29">
        <v>1</v>
      </c>
      <c r="F9" s="33">
        <v>3780</v>
      </c>
      <c r="G9" s="33">
        <f t="shared" si="0"/>
        <v>3780</v>
      </c>
      <c r="H9" s="33">
        <v>4000</v>
      </c>
      <c r="I9" s="33">
        <f t="shared" si="1"/>
        <v>4000</v>
      </c>
      <c r="J9" s="33">
        <v>3890</v>
      </c>
      <c r="K9" s="33">
        <f t="shared" si="2"/>
        <v>3890</v>
      </c>
    </row>
    <row r="10" spans="1:11" ht="45" customHeight="1">
      <c r="A10" s="23">
        <v>9</v>
      </c>
      <c r="B10" s="28" t="s">
        <v>23</v>
      </c>
      <c r="C10" s="28" t="s">
        <v>18</v>
      </c>
      <c r="D10" s="29" t="s">
        <v>0</v>
      </c>
      <c r="E10" s="29">
        <v>2</v>
      </c>
      <c r="F10" s="33">
        <v>79920</v>
      </c>
      <c r="G10" s="33">
        <f t="shared" si="0"/>
        <v>159840</v>
      </c>
      <c r="H10" s="33">
        <v>86313</v>
      </c>
      <c r="I10" s="33">
        <f t="shared" si="1"/>
        <v>172626</v>
      </c>
      <c r="J10" s="33">
        <v>83117</v>
      </c>
      <c r="K10" s="33">
        <f t="shared" si="2"/>
        <v>166234</v>
      </c>
    </row>
    <row r="11" spans="1:11" ht="59.25" customHeight="1">
      <c r="A11" s="23">
        <v>10</v>
      </c>
      <c r="B11" s="35" t="s">
        <v>14</v>
      </c>
      <c r="C11" s="36" t="s">
        <v>15</v>
      </c>
      <c r="D11" s="29" t="s">
        <v>0</v>
      </c>
      <c r="E11" s="29">
        <v>3</v>
      </c>
      <c r="F11" s="33">
        <v>32940</v>
      </c>
      <c r="G11" s="33">
        <f t="shared" si="0"/>
        <v>98820</v>
      </c>
      <c r="H11" s="33">
        <v>35904</v>
      </c>
      <c r="I11" s="33">
        <f t="shared" si="1"/>
        <v>107712</v>
      </c>
      <c r="J11" s="33">
        <v>34422</v>
      </c>
      <c r="K11" s="33">
        <f t="shared" si="2"/>
        <v>103266</v>
      </c>
    </row>
    <row r="12" spans="1:11" ht="114.75" customHeight="1">
      <c r="A12" s="23">
        <v>11</v>
      </c>
      <c r="B12" s="28" t="s">
        <v>2</v>
      </c>
      <c r="C12" s="28" t="s">
        <v>6</v>
      </c>
      <c r="D12" s="29" t="s">
        <v>7</v>
      </c>
      <c r="E12" s="29">
        <v>3</v>
      </c>
      <c r="F12" s="33">
        <v>139103.99999999997</v>
      </c>
      <c r="G12" s="33">
        <f t="shared" si="0"/>
        <v>417311.99999999988</v>
      </c>
      <c r="H12" s="33">
        <v>150000</v>
      </c>
      <c r="I12" s="33">
        <f t="shared" si="1"/>
        <v>450000</v>
      </c>
      <c r="J12" s="33">
        <v>144552</v>
      </c>
      <c r="K12" s="33">
        <f t="shared" si="2"/>
        <v>433656</v>
      </c>
    </row>
    <row r="13" spans="1:11" s="21" customFormat="1" ht="35.25" customHeight="1">
      <c r="A13" s="30">
        <v>12</v>
      </c>
      <c r="B13" s="18" t="s">
        <v>25</v>
      </c>
      <c r="C13" s="18" t="s">
        <v>22</v>
      </c>
      <c r="D13" s="20" t="s">
        <v>0</v>
      </c>
      <c r="E13" s="19">
        <v>2</v>
      </c>
      <c r="F13" s="34">
        <v>3185</v>
      </c>
      <c r="G13" s="33">
        <f t="shared" si="0"/>
        <v>6370</v>
      </c>
      <c r="H13" s="34">
        <v>3500</v>
      </c>
      <c r="I13" s="33">
        <f t="shared" si="1"/>
        <v>7000</v>
      </c>
      <c r="J13" s="33">
        <v>3343</v>
      </c>
      <c r="K13" s="33">
        <f t="shared" si="2"/>
        <v>6686</v>
      </c>
    </row>
    <row r="14" spans="1:11" s="2" customFormat="1" ht="18.75">
      <c r="A14" s="23"/>
      <c r="B14" s="40"/>
      <c r="C14" s="40"/>
      <c r="D14" s="41"/>
      <c r="E14" s="29"/>
      <c r="F14" s="42"/>
      <c r="G14" s="43">
        <f>SUM(G2:G13)</f>
        <v>1252840</v>
      </c>
      <c r="H14" s="44"/>
      <c r="I14" s="43">
        <f>SUM(I2:I13)</f>
        <v>1354309</v>
      </c>
      <c r="J14" s="44"/>
      <c r="K14" s="43">
        <f>SUM(K2:K13)</f>
        <v>1303579</v>
      </c>
    </row>
    <row r="15" spans="1:11" s="2" customFormat="1">
      <c r="A15" s="6"/>
      <c r="B15" s="7"/>
      <c r="C15" s="7"/>
      <c r="D15" s="8"/>
      <c r="E15" s="5"/>
    </row>
    <row r="16" spans="1:11" s="2" customFormat="1" ht="29.25" customHeight="1">
      <c r="A16" s="9"/>
      <c r="B16" s="10"/>
      <c r="C16" s="10"/>
      <c r="D16" s="8"/>
      <c r="E16" s="5"/>
    </row>
    <row r="17" spans="1:7" s="2" customFormat="1">
      <c r="A17" s="9"/>
      <c r="B17" s="10"/>
      <c r="C17" s="10"/>
      <c r="D17" s="8"/>
      <c r="E17" s="5"/>
      <c r="G17" s="17"/>
    </row>
    <row r="18" spans="1:7" s="2" customFormat="1">
      <c r="A18" s="6"/>
      <c r="B18" s="11"/>
      <c r="C18" s="11"/>
      <c r="D18" s="5"/>
      <c r="E18" s="5"/>
    </row>
    <row r="19" spans="1:7" s="2" customFormat="1">
      <c r="A19" s="9"/>
      <c r="B19" s="11"/>
      <c r="C19" s="11"/>
      <c r="D19" s="5"/>
      <c r="E19" s="5"/>
    </row>
    <row r="20" spans="1:7" s="2" customFormat="1">
      <c r="A20" s="9"/>
      <c r="B20" s="12"/>
      <c r="C20" s="12"/>
      <c r="D20" s="5"/>
      <c r="E20" s="5"/>
    </row>
    <row r="21" spans="1:7" s="2" customFormat="1">
      <c r="A21" s="6"/>
      <c r="B21" s="10"/>
      <c r="C21" s="10"/>
      <c r="D21" s="5"/>
      <c r="E21" s="3"/>
    </row>
    <row r="22" spans="1:7" s="2" customFormat="1">
      <c r="A22" s="9"/>
      <c r="B22" s="10"/>
      <c r="C22" s="10"/>
      <c r="D22" s="5"/>
      <c r="E22" s="3"/>
    </row>
    <row r="23" spans="1:7" s="2" customFormat="1">
      <c r="A23" s="9"/>
      <c r="B23" s="11"/>
      <c r="C23" s="11"/>
      <c r="D23" s="5"/>
      <c r="E23" s="3"/>
    </row>
    <row r="24" spans="1:7" s="2" customFormat="1">
      <c r="A24" s="6"/>
      <c r="B24" s="11"/>
      <c r="C24" s="11"/>
      <c r="D24" s="5"/>
      <c r="E24" s="3"/>
    </row>
    <row r="25" spans="1:7">
      <c r="A25" s="13"/>
      <c r="B25" s="14"/>
      <c r="C25" s="14"/>
      <c r="D25" s="16"/>
      <c r="E25" s="15"/>
    </row>
    <row r="26" spans="1:7">
      <c r="A26" s="3"/>
      <c r="B26" s="4"/>
      <c r="C26" s="4"/>
      <c r="D26" s="5"/>
      <c r="E26" s="3"/>
    </row>
    <row r="27" spans="1:7">
      <c r="A27" s="3"/>
      <c r="B27" s="4"/>
      <c r="C27" s="4"/>
      <c r="D27" s="5"/>
      <c r="E27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2021-09-15T09:13:27Z</dcterms:modified>
</cp:coreProperties>
</file>