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2220" sheetId="1" r:id="rId1"/>
  </sheets>
  <definedNames>
    <definedName name="_xlnm.Print_Area" localSheetId="0">'2220'!$A$4:$H$20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H18"/>
  <c r="H17"/>
  <c r="H16"/>
  <c r="H15"/>
  <c r="H14"/>
  <c r="H13"/>
  <c r="H12"/>
  <c r="H11"/>
  <c r="H10"/>
  <c r="H9" l="1"/>
  <c r="H8"/>
  <c r="H7"/>
  <c r="H20" l="1"/>
</calcChain>
</file>

<file path=xl/sharedStrings.xml><?xml version="1.0" encoding="utf-8"?>
<sst xmlns="http://schemas.openxmlformats.org/spreadsheetml/2006/main" count="61" uniqueCount="51">
  <si>
    <t>№ п/п</t>
  </si>
  <si>
    <t>Найменування</t>
  </si>
  <si>
    <t xml:space="preserve">Склад і форма випуску
</t>
  </si>
  <si>
    <t>Од. вимір</t>
  </si>
  <si>
    <t>Кількість</t>
  </si>
  <si>
    <t>ціна за одиницю (грн)</t>
  </si>
  <si>
    <t>сума (тис.грн)</t>
  </si>
  <si>
    <t>МНН</t>
  </si>
  <si>
    <t>Міфортик</t>
  </si>
  <si>
    <t>Mycophenolic acid</t>
  </si>
  <si>
    <t>таб</t>
  </si>
  <si>
    <t>Ruxolitinib</t>
  </si>
  <si>
    <t>Джакаві</t>
  </si>
  <si>
    <t>капс</t>
  </si>
  <si>
    <t>Селлсепт</t>
  </si>
  <si>
    <t>Valaciclovir</t>
  </si>
  <si>
    <t>ВАЛАВІР</t>
  </si>
  <si>
    <t>Aciclovir</t>
  </si>
  <si>
    <t>ГЕРПЕВІР</t>
  </si>
  <si>
    <t>Ceftazidime and beta-lactamase inhibitor</t>
  </si>
  <si>
    <t>ЗАВІЦЕФТА</t>
  </si>
  <si>
    <t>фл</t>
  </si>
  <si>
    <t>ІНВАНЗ</t>
  </si>
  <si>
    <t>Ertapenem</t>
  </si>
  <si>
    <t>Fludarabine</t>
  </si>
  <si>
    <t>ФЛУДАРАБІН-ВІСТА</t>
  </si>
  <si>
    <t>Sulfamethoxazole and trimethoprim</t>
  </si>
  <si>
    <t>БІСЕПТОЛ</t>
  </si>
  <si>
    <t>ЕМЕСЕТРОН-ЗДОРОВ'Я</t>
  </si>
  <si>
    <t>Ondansetron</t>
  </si>
  <si>
    <t>СУЛЬЦЕФ</t>
  </si>
  <si>
    <t>Cefoperazone and beta-lactamase inhibitor</t>
  </si>
  <si>
    <t>Linezolid</t>
  </si>
  <si>
    <t>Ciclosporin</t>
  </si>
  <si>
    <t>САНДІМУН</t>
  </si>
  <si>
    <t>амп</t>
  </si>
  <si>
    <t>Таблетки, вкриті оболонкою, кишковорозчинні 180 мг</t>
  </si>
  <si>
    <t>таблетки по 15 мг</t>
  </si>
  <si>
    <t>капсули по 250 мг</t>
  </si>
  <si>
    <t>таблетки, вкриті оболонкою, по 500 мг</t>
  </si>
  <si>
    <t>порошок для концентрату для розчину для інфузій, по 2000 мг/500 мг</t>
  </si>
  <si>
    <t xml:space="preserve">50 мг  флакон з порошком </t>
  </si>
  <si>
    <t xml:space="preserve">1 таблетка 400 мг/80 мг містить сульфаметоксазолу 400 мг, триметоприму 80 мг </t>
  </si>
  <si>
    <t xml:space="preserve">таблетки 8 мг </t>
  </si>
  <si>
    <t xml:space="preserve">1 г/1 г у флаконах </t>
  </si>
  <si>
    <t xml:space="preserve">таблетки 600 мг </t>
  </si>
  <si>
    <t>ЛІНЕЗОЛІД</t>
  </si>
  <si>
    <t xml:space="preserve">50 мг/мл, по 1 мл в ампулі </t>
  </si>
  <si>
    <t xml:space="preserve">250 мг  з порошком </t>
  </si>
  <si>
    <t>ліофілізат для розчину для ін'єкцій по 1 г</t>
  </si>
  <si>
    <t>Закупівля ліків 13 лотів (трансплантація ТКМ довідка МОЗ №230/260 від 28.09.2021)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</si>
</sst>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/>
    <xf numFmtId="2" fontId="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D4" sqref="D4:D6"/>
    </sheetView>
  </sheetViews>
  <sheetFormatPr defaultRowHeight="15.75"/>
  <cols>
    <col min="1" max="1" width="7" style="1" bestFit="1" customWidth="1"/>
    <col min="2" max="2" width="19.7109375" style="1" customWidth="1"/>
    <col min="3" max="3" width="19.140625" style="1" bestFit="1" customWidth="1"/>
    <col min="4" max="4" width="39.42578125" style="1" customWidth="1"/>
    <col min="5" max="5" width="9" style="1" bestFit="1" customWidth="1"/>
    <col min="6" max="6" width="10.85546875" style="1" bestFit="1" customWidth="1"/>
    <col min="7" max="7" width="9.7109375" style="1" customWidth="1"/>
    <col min="8" max="8" width="15.42578125" style="1" bestFit="1" customWidth="1"/>
    <col min="10" max="10" width="15.85546875" customWidth="1"/>
  </cols>
  <sheetData>
    <row r="2" spans="1:8" ht="20.25">
      <c r="A2" s="16" t="s">
        <v>50</v>
      </c>
      <c r="B2" s="16"/>
      <c r="C2" s="16"/>
      <c r="D2" s="16"/>
      <c r="E2" s="16"/>
      <c r="F2" s="16"/>
      <c r="G2" s="16"/>
      <c r="H2" s="16"/>
    </row>
    <row r="4" spans="1:8" ht="15">
      <c r="A4" s="10" t="s">
        <v>0</v>
      </c>
      <c r="B4" s="10" t="s">
        <v>7</v>
      </c>
      <c r="C4" s="10" t="s">
        <v>1</v>
      </c>
      <c r="D4" s="10" t="s">
        <v>2</v>
      </c>
      <c r="E4" s="13" t="s">
        <v>3</v>
      </c>
      <c r="F4" s="10" t="s">
        <v>4</v>
      </c>
      <c r="G4" s="10" t="s">
        <v>5</v>
      </c>
      <c r="H4" s="10" t="s">
        <v>6</v>
      </c>
    </row>
    <row r="5" spans="1:8" ht="15">
      <c r="A5" s="11"/>
      <c r="B5" s="11"/>
      <c r="C5" s="11"/>
      <c r="D5" s="11"/>
      <c r="E5" s="14"/>
      <c r="F5" s="11"/>
      <c r="G5" s="11"/>
      <c r="H5" s="11"/>
    </row>
    <row r="6" spans="1:8" ht="15">
      <c r="A6" s="12"/>
      <c r="B6" s="12"/>
      <c r="C6" s="12"/>
      <c r="D6" s="12"/>
      <c r="E6" s="15"/>
      <c r="F6" s="12"/>
      <c r="G6" s="12"/>
      <c r="H6" s="12"/>
    </row>
    <row r="7" spans="1:8" ht="31.5">
      <c r="A7" s="2">
        <v>1</v>
      </c>
      <c r="B7" s="3" t="s">
        <v>9</v>
      </c>
      <c r="C7" s="2" t="s">
        <v>8</v>
      </c>
      <c r="D7" s="2" t="s">
        <v>36</v>
      </c>
      <c r="E7" s="2" t="s">
        <v>10</v>
      </c>
      <c r="F7" s="2">
        <v>2400</v>
      </c>
      <c r="G7" s="2">
        <v>36.78</v>
      </c>
      <c r="H7" s="8">
        <f>F7*G7</f>
        <v>88272</v>
      </c>
    </row>
    <row r="8" spans="1:8">
      <c r="A8" s="2">
        <v>2</v>
      </c>
      <c r="B8" s="5" t="s">
        <v>11</v>
      </c>
      <c r="C8" s="2" t="s">
        <v>12</v>
      </c>
      <c r="D8" s="4" t="s">
        <v>37</v>
      </c>
      <c r="E8" s="2" t="s">
        <v>10</v>
      </c>
      <c r="F8" s="2">
        <v>168</v>
      </c>
      <c r="G8" s="2">
        <v>1525.74</v>
      </c>
      <c r="H8" s="8">
        <f>F8*G8</f>
        <v>256324.32</v>
      </c>
    </row>
    <row r="9" spans="1:8" ht="27" customHeight="1">
      <c r="A9" s="2">
        <v>3</v>
      </c>
      <c r="B9" s="5" t="s">
        <v>9</v>
      </c>
      <c r="C9" s="2" t="s">
        <v>14</v>
      </c>
      <c r="D9" s="4" t="s">
        <v>38</v>
      </c>
      <c r="E9" s="2" t="s">
        <v>13</v>
      </c>
      <c r="F9" s="2">
        <v>500</v>
      </c>
      <c r="G9" s="2">
        <v>23.39</v>
      </c>
      <c r="H9" s="8">
        <f t="shared" ref="H9:H19" si="0">F9*G9</f>
        <v>11695</v>
      </c>
    </row>
    <row r="10" spans="1:8" ht="31.5" customHeight="1">
      <c r="A10" s="2">
        <v>4</v>
      </c>
      <c r="B10" s="5" t="s">
        <v>15</v>
      </c>
      <c r="C10" s="5" t="s">
        <v>16</v>
      </c>
      <c r="D10" s="4" t="s">
        <v>39</v>
      </c>
      <c r="E10" s="2" t="s">
        <v>10</v>
      </c>
      <c r="F10" s="2">
        <v>1833</v>
      </c>
      <c r="G10" s="8">
        <v>16.400403699999998</v>
      </c>
      <c r="H10" s="8">
        <f t="shared" si="0"/>
        <v>30061.939982099997</v>
      </c>
    </row>
    <row r="11" spans="1:8" ht="45.75" customHeight="1">
      <c r="A11" s="2">
        <v>5</v>
      </c>
      <c r="B11" s="5" t="s">
        <v>19</v>
      </c>
      <c r="C11" s="5" t="s">
        <v>20</v>
      </c>
      <c r="D11" s="4" t="s">
        <v>40</v>
      </c>
      <c r="E11" s="2" t="s">
        <v>21</v>
      </c>
      <c r="F11" s="2">
        <v>50</v>
      </c>
      <c r="G11" s="2">
        <v>3708</v>
      </c>
      <c r="H11" s="8">
        <f t="shared" si="0"/>
        <v>185400</v>
      </c>
    </row>
    <row r="12" spans="1:8" ht="34.5" customHeight="1">
      <c r="A12" s="2">
        <v>6</v>
      </c>
      <c r="B12" s="5" t="s">
        <v>23</v>
      </c>
      <c r="C12" s="5" t="s">
        <v>22</v>
      </c>
      <c r="D12" s="4" t="s">
        <v>49</v>
      </c>
      <c r="E12" s="2" t="s">
        <v>21</v>
      </c>
      <c r="F12" s="2">
        <v>55</v>
      </c>
      <c r="G12" s="2">
        <v>1235.26</v>
      </c>
      <c r="H12" s="8">
        <f t="shared" si="0"/>
        <v>67939.3</v>
      </c>
    </row>
    <row r="13" spans="1:8" ht="30">
      <c r="A13" s="2">
        <v>7</v>
      </c>
      <c r="B13" s="6" t="s">
        <v>24</v>
      </c>
      <c r="C13" s="5" t="s">
        <v>25</v>
      </c>
      <c r="D13" s="4" t="s">
        <v>41</v>
      </c>
      <c r="E13" s="2" t="s">
        <v>21</v>
      </c>
      <c r="F13" s="2">
        <v>30</v>
      </c>
      <c r="G13" s="2">
        <v>2824.8</v>
      </c>
      <c r="H13" s="8">
        <f t="shared" si="0"/>
        <v>84744</v>
      </c>
    </row>
    <row r="14" spans="1:8" ht="45">
      <c r="A14" s="2">
        <v>8</v>
      </c>
      <c r="B14" s="5" t="s">
        <v>26</v>
      </c>
      <c r="C14" s="5" t="s">
        <v>27</v>
      </c>
      <c r="D14" s="4" t="s">
        <v>42</v>
      </c>
      <c r="E14" s="2" t="s">
        <v>10</v>
      </c>
      <c r="F14" s="2">
        <v>4000</v>
      </c>
      <c r="G14" s="2">
        <v>4.5999999999999996</v>
      </c>
      <c r="H14" s="8">
        <f t="shared" si="0"/>
        <v>18400</v>
      </c>
    </row>
    <row r="15" spans="1:8" ht="30">
      <c r="A15" s="2">
        <v>9</v>
      </c>
      <c r="B15" s="5" t="s">
        <v>29</v>
      </c>
      <c r="C15" s="5" t="s">
        <v>28</v>
      </c>
      <c r="D15" s="4" t="s">
        <v>43</v>
      </c>
      <c r="E15" s="2" t="s">
        <v>10</v>
      </c>
      <c r="F15" s="2">
        <v>500</v>
      </c>
      <c r="G15" s="2">
        <v>20.41</v>
      </c>
      <c r="H15" s="8">
        <f t="shared" si="0"/>
        <v>10205</v>
      </c>
    </row>
    <row r="16" spans="1:8" ht="35.25" customHeight="1">
      <c r="A16" s="2">
        <v>10</v>
      </c>
      <c r="B16" s="5" t="s">
        <v>31</v>
      </c>
      <c r="C16" s="6" t="s">
        <v>30</v>
      </c>
      <c r="D16" s="4" t="s">
        <v>44</v>
      </c>
      <c r="E16" s="2" t="s">
        <v>21</v>
      </c>
      <c r="F16" s="2">
        <v>1000</v>
      </c>
      <c r="G16" s="2">
        <v>239.31</v>
      </c>
      <c r="H16" s="8">
        <f t="shared" si="0"/>
        <v>239310</v>
      </c>
    </row>
    <row r="17" spans="1:10">
      <c r="A17" s="2">
        <v>11</v>
      </c>
      <c r="B17" s="5" t="s">
        <v>32</v>
      </c>
      <c r="C17" s="5" t="s">
        <v>46</v>
      </c>
      <c r="D17" s="4" t="s">
        <v>45</v>
      </c>
      <c r="E17" s="2" t="s">
        <v>10</v>
      </c>
      <c r="F17" s="2">
        <v>100</v>
      </c>
      <c r="G17" s="2">
        <v>105.93</v>
      </c>
      <c r="H17" s="8">
        <f t="shared" si="0"/>
        <v>10593</v>
      </c>
    </row>
    <row r="18" spans="1:10">
      <c r="A18" s="2">
        <v>12</v>
      </c>
      <c r="B18" s="5" t="s">
        <v>33</v>
      </c>
      <c r="C18" s="5" t="s">
        <v>34</v>
      </c>
      <c r="D18" s="4" t="s">
        <v>47</v>
      </c>
      <c r="E18" s="2" t="s">
        <v>35</v>
      </c>
      <c r="F18" s="2">
        <v>3000</v>
      </c>
      <c r="G18" s="2">
        <v>119.5</v>
      </c>
      <c r="H18" s="8">
        <f t="shared" si="0"/>
        <v>358500</v>
      </c>
    </row>
    <row r="19" spans="1:10" ht="34.5" customHeight="1">
      <c r="A19" s="2">
        <v>13</v>
      </c>
      <c r="B19" s="6" t="s">
        <v>17</v>
      </c>
      <c r="C19" s="5" t="s">
        <v>18</v>
      </c>
      <c r="D19" s="4" t="s">
        <v>48</v>
      </c>
      <c r="E19" s="2" t="s">
        <v>21</v>
      </c>
      <c r="F19" s="2">
        <v>1000</v>
      </c>
      <c r="G19" s="2">
        <v>80.33</v>
      </c>
      <c r="H19" s="8">
        <f t="shared" si="0"/>
        <v>80330</v>
      </c>
    </row>
    <row r="20" spans="1:10" ht="18.75">
      <c r="H20" s="9">
        <f>SUM(H7:H19)</f>
        <v>1441774.5599821</v>
      </c>
      <c r="J20" s="7"/>
    </row>
  </sheetData>
  <mergeCells count="9">
    <mergeCell ref="A2:H2"/>
    <mergeCell ref="G4:G6"/>
    <mergeCell ref="H4:H6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2220</vt:lpstr>
      <vt:lpstr>'2220'!Область_печати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Елена</cp:lastModifiedBy>
  <dcterms:created xsi:type="dcterms:W3CDTF">2021-09-21T05:57:13Z</dcterms:created>
  <dcterms:modified xsi:type="dcterms:W3CDTF">2021-10-01T07:35:00Z</dcterms:modified>
</cp:coreProperties>
</file>