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Лена\Прозоро\Відкриті торги 2022\Відкриті торги 2022\трансплантація 2022\ТОРГИ\Торги ліки ТКМ\Торги ліки (14 лотів) 4 частина\"/>
    </mc:Choice>
  </mc:AlternateContent>
  <xr:revisionPtr revIDLastSave="0" documentId="13_ncr:1_{A84496DB-1E13-49B5-813F-A284F88C76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іки 2220" sheetId="1" r:id="rId1"/>
  </sheets>
  <definedNames>
    <definedName name="_xlnm.Print_Area" localSheetId="0">'ліки 2220'!$A$1:$H$20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19" i="1" l="1"/>
  <c r="H18" i="1"/>
  <c r="H17" i="1"/>
  <c r="H16" i="1"/>
  <c r="H15" i="1"/>
  <c r="H14" i="1"/>
  <c r="H13" i="1"/>
  <c r="H12" i="1"/>
  <c r="H11" i="1"/>
  <c r="H8" i="1"/>
  <c r="H7" i="1"/>
  <c r="H6" i="1"/>
  <c r="H20" i="1" l="1"/>
</calcChain>
</file>

<file path=xl/sharedStrings.xml><?xml version="1.0" encoding="utf-8"?>
<sst xmlns="http://schemas.openxmlformats.org/spreadsheetml/2006/main" count="66" uniqueCount="48">
  <si>
    <t>№ п/п</t>
  </si>
  <si>
    <t>Найменування</t>
  </si>
  <si>
    <t>Од. вимір</t>
  </si>
  <si>
    <t>Кількість</t>
  </si>
  <si>
    <t>ціна за одиницю (грн)+10%+7%</t>
  </si>
  <si>
    <t>сума (тис.грн)</t>
  </si>
  <si>
    <t>МНН</t>
  </si>
  <si>
    <t>Дозування</t>
  </si>
  <si>
    <t>фл</t>
  </si>
  <si>
    <t>амп</t>
  </si>
  <si>
    <t>таб</t>
  </si>
  <si>
    <t>капс</t>
  </si>
  <si>
    <t>Eltrombopag</t>
  </si>
  <si>
    <t>РЕВОЛАД</t>
  </si>
  <si>
    <t>Aprepitant</t>
  </si>
  <si>
    <t>ЕМЕНД</t>
  </si>
  <si>
    <t>Albumin</t>
  </si>
  <si>
    <t>Олімель N7E</t>
  </si>
  <si>
    <t>пакет</t>
  </si>
  <si>
    <t>Нумета G16E</t>
  </si>
  <si>
    <t>ГІДРОКОРТИЗОН</t>
  </si>
  <si>
    <t>Hydrocortisone</t>
  </si>
  <si>
    <t>Methylprednisolone</t>
  </si>
  <si>
    <t>СОЛУ-МЕДРОЛ</t>
  </si>
  <si>
    <t>ПРЕДНІЗОЛОН</t>
  </si>
  <si>
    <t>Prednisolone</t>
  </si>
  <si>
    <t>Ursodeoxycholic acid</t>
  </si>
  <si>
    <t>УКРЛІВ</t>
  </si>
  <si>
    <t>Ondansetron</t>
  </si>
  <si>
    <t>ОНДАНСЕТРОН</t>
  </si>
  <si>
    <t>Разом</t>
  </si>
  <si>
    <t xml:space="preserve">розчин для інфузій 20% по 100 мл </t>
  </si>
  <si>
    <t>АЛЬБУМІН -БІОФАРМА</t>
  </si>
  <si>
    <t xml:space="preserve">таблетки 25мг </t>
  </si>
  <si>
    <t>таблетки 50мг</t>
  </si>
  <si>
    <t xml:space="preserve">капсули 125 мг+ 80 мг </t>
  </si>
  <si>
    <t>2мг/мл   по 2 мл в ампулі</t>
  </si>
  <si>
    <t>2мг/мл   по 4 мл в ампулі</t>
  </si>
  <si>
    <t xml:space="preserve">по 1000 мл у трикамерному пластиковому пакеті в захисній оболонці, що містить поглинач та індикатор кисню; </t>
  </si>
  <si>
    <t xml:space="preserve">по 1500 мл у трикамерному пластиковому пакеті в захисній оболонці, що містить поглинач та індикатор кисню; </t>
  </si>
  <si>
    <t>Comb drug</t>
  </si>
  <si>
    <t xml:space="preserve">по 500 мл у трикамерному пластиковому пакеті. </t>
  </si>
  <si>
    <t>100 мг порошок у флаконі</t>
  </si>
  <si>
    <t xml:space="preserve">порошок та розчинник для розчину для ін’єкцій 40 мг/мл  </t>
  </si>
  <si>
    <t xml:space="preserve">порошок та розчинник для розчину для ін’єкцій 500мг </t>
  </si>
  <si>
    <t xml:space="preserve">30 мг/мл 1 мл в ампулі; </t>
  </si>
  <si>
    <t xml:space="preserve">250 мг/5 мл по 30 мл у флаконі; </t>
  </si>
  <si>
    <t>Технічне завдання ліки (14 лотів) трансплантація ТКМ 4 частина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</si>
</sst>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ill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9" fontId="8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1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1" applyNumberFormat="1" applyFont="1" applyFill="1" applyBorder="1" applyAlignment="1">
      <alignment horizontal="left" vertical="center" wrapText="1"/>
    </xf>
    <xf numFmtId="0" fontId="12" fillId="0" borderId="1" xfId="0" applyFont="1" applyBorder="1"/>
    <xf numFmtId="0" fontId="11" fillId="0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14" fontId="11" fillId="0" borderId="1" xfId="1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</cellXfs>
  <cellStyles count="6">
    <cellStyle name="Normal 14" xfId="4" xr:uid="{00000000-0005-0000-0000-000000000000}"/>
    <cellStyle name="Normal_эуфиллин 2" xfId="5" xr:uid="{00000000-0005-0000-0000-000001000000}"/>
    <cellStyle name="Звичайний" xfId="0" builtinId="0"/>
    <cellStyle name="Обычный 2 2" xfId="1" xr:uid="{00000000-0005-0000-0000-000003000000}"/>
    <cellStyle name="Обычный 4" xfId="3" xr:uid="{00000000-0005-0000-0000-000004000000}"/>
    <cellStyle name="Обычный_Лист1_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zoomScaleNormal="100" workbookViewId="0">
      <selection activeCell="A3" sqref="A3:F19"/>
    </sheetView>
  </sheetViews>
  <sheetFormatPr defaultRowHeight="15.75" x14ac:dyDescent="0.25"/>
  <cols>
    <col min="1" max="1" width="7" style="1" bestFit="1" customWidth="1"/>
    <col min="2" max="3" width="19.5703125" style="2" customWidth="1"/>
    <col min="4" max="4" width="42.28515625" style="1" customWidth="1"/>
    <col min="5" max="5" width="10.28515625" style="1" customWidth="1"/>
    <col min="6" max="6" width="9.140625" style="1"/>
    <col min="7" max="7" width="15" style="1" customWidth="1"/>
    <col min="8" max="8" width="17.42578125" style="1" customWidth="1"/>
    <col min="9" max="9" width="12.42578125" customWidth="1"/>
  </cols>
  <sheetData>
    <row r="1" spans="1:8" ht="26.25" x14ac:dyDescent="0.25">
      <c r="A1" s="4" t="s">
        <v>47</v>
      </c>
      <c r="B1" s="5"/>
      <c r="C1" s="5"/>
      <c r="D1" s="5"/>
      <c r="E1" s="5"/>
      <c r="F1" s="5"/>
      <c r="G1" s="5"/>
      <c r="H1" s="5"/>
    </row>
    <row r="3" spans="1:8" ht="15" x14ac:dyDescent="0.25">
      <c r="A3" s="6" t="s">
        <v>0</v>
      </c>
      <c r="B3" s="6" t="s">
        <v>6</v>
      </c>
      <c r="C3" s="6" t="s">
        <v>1</v>
      </c>
      <c r="D3" s="6" t="s">
        <v>7</v>
      </c>
      <c r="E3" s="9" t="s">
        <v>2</v>
      </c>
      <c r="F3" s="6" t="s">
        <v>3</v>
      </c>
      <c r="G3" s="6" t="s">
        <v>4</v>
      </c>
      <c r="H3" s="7" t="s">
        <v>5</v>
      </c>
    </row>
    <row r="4" spans="1:8" ht="15.75" customHeight="1" x14ac:dyDescent="0.25">
      <c r="A4" s="6"/>
      <c r="B4" s="6"/>
      <c r="C4" s="6"/>
      <c r="D4" s="6"/>
      <c r="E4" s="9"/>
      <c r="F4" s="6"/>
      <c r="G4" s="6"/>
      <c r="H4" s="7"/>
    </row>
    <row r="5" spans="1:8" ht="15" x14ac:dyDescent="0.25">
      <c r="A5" s="6"/>
      <c r="B5" s="6"/>
      <c r="C5" s="6"/>
      <c r="D5" s="6"/>
      <c r="E5" s="9"/>
      <c r="F5" s="6"/>
      <c r="G5" s="6"/>
      <c r="H5" s="7"/>
    </row>
    <row r="6" spans="1:8" s="3" customFormat="1" x14ac:dyDescent="0.25">
      <c r="A6" s="10">
        <v>1</v>
      </c>
      <c r="B6" s="11" t="s">
        <v>12</v>
      </c>
      <c r="C6" s="11" t="s">
        <v>13</v>
      </c>
      <c r="D6" s="22" t="s">
        <v>33</v>
      </c>
      <c r="E6" s="10" t="s">
        <v>10</v>
      </c>
      <c r="F6" s="10">
        <v>300</v>
      </c>
      <c r="G6" s="10">
        <v>911.5</v>
      </c>
      <c r="H6" s="24">
        <f t="shared" ref="H6:H19" si="0">F6*G6</f>
        <v>273450</v>
      </c>
    </row>
    <row r="7" spans="1:8" s="3" customFormat="1" x14ac:dyDescent="0.25">
      <c r="A7" s="10">
        <v>2</v>
      </c>
      <c r="B7" s="11" t="s">
        <v>12</v>
      </c>
      <c r="C7" s="11" t="s">
        <v>13</v>
      </c>
      <c r="D7" s="22" t="s">
        <v>34</v>
      </c>
      <c r="E7" s="10" t="s">
        <v>10</v>
      </c>
      <c r="F7" s="10">
        <v>200</v>
      </c>
      <c r="G7" s="10">
        <v>911.5</v>
      </c>
      <c r="H7" s="24">
        <f t="shared" si="0"/>
        <v>182300</v>
      </c>
    </row>
    <row r="8" spans="1:8" s="3" customFormat="1" x14ac:dyDescent="0.25">
      <c r="A8" s="10">
        <v>3</v>
      </c>
      <c r="B8" s="11" t="s">
        <v>14</v>
      </c>
      <c r="C8" s="11" t="s">
        <v>15</v>
      </c>
      <c r="D8" s="23" t="s">
        <v>35</v>
      </c>
      <c r="E8" s="10" t="s">
        <v>11</v>
      </c>
      <c r="F8" s="10">
        <v>150</v>
      </c>
      <c r="G8" s="10">
        <v>2670.5</v>
      </c>
      <c r="H8" s="24">
        <f t="shared" si="0"/>
        <v>400575</v>
      </c>
    </row>
    <row r="9" spans="1:8" s="3" customFormat="1" ht="24" customHeight="1" x14ac:dyDescent="0.25">
      <c r="A9" s="10">
        <v>4</v>
      </c>
      <c r="B9" s="12" t="s">
        <v>28</v>
      </c>
      <c r="C9" s="12" t="s">
        <v>29</v>
      </c>
      <c r="D9" s="13" t="s">
        <v>36</v>
      </c>
      <c r="E9" s="10" t="s">
        <v>9</v>
      </c>
      <c r="F9" s="10">
        <v>1300</v>
      </c>
      <c r="G9" s="10">
        <v>9.18</v>
      </c>
      <c r="H9" s="24">
        <f t="shared" si="0"/>
        <v>11934</v>
      </c>
    </row>
    <row r="10" spans="1:8" s="3" customFormat="1" ht="21" customHeight="1" x14ac:dyDescent="0.25">
      <c r="A10" s="10">
        <v>5</v>
      </c>
      <c r="B10" s="12" t="s">
        <v>28</v>
      </c>
      <c r="C10" s="12" t="s">
        <v>29</v>
      </c>
      <c r="D10" s="13" t="s">
        <v>37</v>
      </c>
      <c r="E10" s="10" t="s">
        <v>9</v>
      </c>
      <c r="F10" s="10">
        <v>1300</v>
      </c>
      <c r="G10" s="10">
        <v>16.71</v>
      </c>
      <c r="H10" s="24">
        <f t="shared" si="0"/>
        <v>21723</v>
      </c>
    </row>
    <row r="11" spans="1:8" s="3" customFormat="1" ht="36.75" customHeight="1" x14ac:dyDescent="0.25">
      <c r="A11" s="10">
        <v>6</v>
      </c>
      <c r="B11" s="11" t="s">
        <v>16</v>
      </c>
      <c r="C11" s="14" t="s">
        <v>32</v>
      </c>
      <c r="D11" s="23" t="s">
        <v>31</v>
      </c>
      <c r="E11" s="10" t="s">
        <v>8</v>
      </c>
      <c r="F11" s="10">
        <v>65</v>
      </c>
      <c r="G11" s="10">
        <v>2670.92</v>
      </c>
      <c r="H11" s="24">
        <f t="shared" si="0"/>
        <v>173609.80000000002</v>
      </c>
    </row>
    <row r="12" spans="1:8" s="3" customFormat="1" ht="47.25" x14ac:dyDescent="0.25">
      <c r="A12" s="10">
        <v>7</v>
      </c>
      <c r="B12" s="11" t="s">
        <v>40</v>
      </c>
      <c r="C12" s="15" t="s">
        <v>17</v>
      </c>
      <c r="D12" s="23" t="s">
        <v>38</v>
      </c>
      <c r="E12" s="10" t="s">
        <v>18</v>
      </c>
      <c r="F12" s="10">
        <v>200</v>
      </c>
      <c r="G12" s="10">
        <v>782.68</v>
      </c>
      <c r="H12" s="24">
        <f t="shared" si="0"/>
        <v>156536</v>
      </c>
    </row>
    <row r="13" spans="1:8" s="3" customFormat="1" ht="47.25" x14ac:dyDescent="0.25">
      <c r="A13" s="10">
        <v>8</v>
      </c>
      <c r="B13" s="16" t="s">
        <v>40</v>
      </c>
      <c r="C13" s="15" t="s">
        <v>17</v>
      </c>
      <c r="D13" s="23" t="s">
        <v>39</v>
      </c>
      <c r="E13" s="10" t="s">
        <v>18</v>
      </c>
      <c r="F13" s="10">
        <v>200</v>
      </c>
      <c r="G13" s="10">
        <v>1202.5</v>
      </c>
      <c r="H13" s="24">
        <f t="shared" si="0"/>
        <v>240500</v>
      </c>
    </row>
    <row r="14" spans="1:8" s="3" customFormat="1" ht="31.5" x14ac:dyDescent="0.25">
      <c r="A14" s="10">
        <v>9</v>
      </c>
      <c r="B14" s="11" t="s">
        <v>40</v>
      </c>
      <c r="C14" s="15" t="s">
        <v>19</v>
      </c>
      <c r="D14" s="23" t="s">
        <v>41</v>
      </c>
      <c r="E14" s="10" t="s">
        <v>18</v>
      </c>
      <c r="F14" s="10">
        <v>70</v>
      </c>
      <c r="G14" s="10">
        <v>1972.5</v>
      </c>
      <c r="H14" s="24">
        <f t="shared" si="0"/>
        <v>138075</v>
      </c>
    </row>
    <row r="15" spans="1:8" s="3" customFormat="1" ht="31.5" x14ac:dyDescent="0.25">
      <c r="A15" s="10">
        <v>10</v>
      </c>
      <c r="B15" s="11" t="s">
        <v>21</v>
      </c>
      <c r="C15" s="15" t="s">
        <v>20</v>
      </c>
      <c r="D15" s="23" t="s">
        <v>42</v>
      </c>
      <c r="E15" s="10" t="s">
        <v>8</v>
      </c>
      <c r="F15" s="10">
        <v>250</v>
      </c>
      <c r="G15" s="10">
        <v>108.36</v>
      </c>
      <c r="H15" s="24">
        <f t="shared" si="0"/>
        <v>27090</v>
      </c>
    </row>
    <row r="16" spans="1:8" s="3" customFormat="1" ht="31.5" x14ac:dyDescent="0.25">
      <c r="A16" s="10">
        <v>11</v>
      </c>
      <c r="B16" s="11" t="s">
        <v>22</v>
      </c>
      <c r="C16" s="15" t="s">
        <v>23</v>
      </c>
      <c r="D16" s="22" t="s">
        <v>43</v>
      </c>
      <c r="E16" s="10" t="s">
        <v>8</v>
      </c>
      <c r="F16" s="10">
        <v>70</v>
      </c>
      <c r="G16" s="10">
        <v>192.2</v>
      </c>
      <c r="H16" s="24">
        <f t="shared" si="0"/>
        <v>13454</v>
      </c>
    </row>
    <row r="17" spans="1:8" s="3" customFormat="1" ht="31.5" x14ac:dyDescent="0.25">
      <c r="A17" s="10">
        <v>12</v>
      </c>
      <c r="B17" s="14" t="s">
        <v>22</v>
      </c>
      <c r="C17" s="11" t="s">
        <v>23</v>
      </c>
      <c r="D17" s="23" t="s">
        <v>44</v>
      </c>
      <c r="E17" s="10" t="s">
        <v>8</v>
      </c>
      <c r="F17" s="10">
        <v>60</v>
      </c>
      <c r="G17" s="10">
        <v>498.9</v>
      </c>
      <c r="H17" s="24">
        <f t="shared" si="0"/>
        <v>29934</v>
      </c>
    </row>
    <row r="18" spans="1:8" s="3" customFormat="1" x14ac:dyDescent="0.25">
      <c r="A18" s="10">
        <v>13</v>
      </c>
      <c r="B18" s="11" t="s">
        <v>25</v>
      </c>
      <c r="C18" s="17" t="s">
        <v>24</v>
      </c>
      <c r="D18" s="22" t="s">
        <v>45</v>
      </c>
      <c r="E18" s="10" t="s">
        <v>9</v>
      </c>
      <c r="F18" s="10">
        <v>250</v>
      </c>
      <c r="G18" s="10">
        <v>12.33</v>
      </c>
      <c r="H18" s="24">
        <f t="shared" si="0"/>
        <v>3082.5</v>
      </c>
    </row>
    <row r="19" spans="1:8" s="3" customFormat="1" x14ac:dyDescent="0.25">
      <c r="A19" s="10">
        <v>14</v>
      </c>
      <c r="B19" s="11" t="s">
        <v>26</v>
      </c>
      <c r="C19" s="11" t="s">
        <v>27</v>
      </c>
      <c r="D19" s="22" t="s">
        <v>46</v>
      </c>
      <c r="E19" s="10" t="s">
        <v>8</v>
      </c>
      <c r="F19" s="10">
        <v>70</v>
      </c>
      <c r="G19" s="10">
        <v>157.01</v>
      </c>
      <c r="H19" s="24">
        <f t="shared" si="0"/>
        <v>10990.699999999999</v>
      </c>
    </row>
    <row r="20" spans="1:8" ht="18.75" x14ac:dyDescent="0.25">
      <c r="A20" s="18"/>
      <c r="B20" s="19"/>
      <c r="C20" s="20"/>
      <c r="D20" s="8"/>
      <c r="E20" s="18"/>
      <c r="F20" s="18"/>
      <c r="G20" s="21" t="s">
        <v>30</v>
      </c>
      <c r="H20" s="25">
        <f>SUM(H6:H19)</f>
        <v>1683254</v>
      </c>
    </row>
  </sheetData>
  <mergeCells count="9">
    <mergeCell ref="A1:H1"/>
    <mergeCell ref="H3:H5"/>
    <mergeCell ref="B3:B5"/>
    <mergeCell ref="D3:D5"/>
    <mergeCell ref="A3:A5"/>
    <mergeCell ref="C3:C5"/>
    <mergeCell ref="E3:E5"/>
    <mergeCell ref="F3:F5"/>
    <mergeCell ref="G3:G5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ліки 2220</vt:lpstr>
      <vt:lpstr>'ліки 2220'!Область_друку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2022-02-01T09:34:04Z</cp:lastPrinted>
  <dcterms:created xsi:type="dcterms:W3CDTF">2021-12-23T06:07:58Z</dcterms:created>
  <dcterms:modified xsi:type="dcterms:W3CDTF">2022-02-01T10:08:35Z</dcterms:modified>
</cp:coreProperties>
</file>