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defaultThemeVersion="124226"/>
  <xr:revisionPtr revIDLastSave="0" documentId="8_{49C6EF58-E2DE-44F9-86C0-D666FEF12E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еагенти" sheetId="9" r:id="rId1"/>
  </sheets>
  <calcPr calcId="191029"/>
</workbook>
</file>

<file path=xl/calcChain.xml><?xml version="1.0" encoding="utf-8"?>
<calcChain xmlns="http://schemas.openxmlformats.org/spreadsheetml/2006/main">
  <c r="M9" i="9" l="1"/>
  <c r="M8" i="9"/>
  <c r="M7" i="9"/>
  <c r="M6" i="9"/>
  <c r="K9" i="9"/>
  <c r="I9" i="9"/>
  <c r="K8" i="9"/>
  <c r="I8" i="9"/>
  <c r="K10" i="9" l="1"/>
  <c r="M10" i="9"/>
</calcChain>
</file>

<file path=xl/sharedStrings.xml><?xml version="1.0" encoding="utf-8"?>
<sst xmlns="http://schemas.openxmlformats.org/spreadsheetml/2006/main" count="37" uniqueCount="28">
  <si>
    <t>№</t>
  </si>
  <si>
    <t>Одиниця виміру</t>
  </si>
  <si>
    <t>Кількість</t>
  </si>
  <si>
    <t>Сума 1, грн</t>
  </si>
  <si>
    <t>Сума 2, грн</t>
  </si>
  <si>
    <t>МТВ</t>
  </si>
  <si>
    <t>набір</t>
  </si>
  <si>
    <t>ДК 021:2015 – 33190000-8 - Медичне обладнання та вироби медичного призначення різні</t>
  </si>
  <si>
    <t>Назва медичного виробу</t>
  </si>
  <si>
    <t>Код НК</t>
  </si>
  <si>
    <t>Ціна 1 за одиницю, грн</t>
  </si>
  <si>
    <t>Ціна 2 за одиницю, грн</t>
  </si>
  <si>
    <t>Сума середня, грн</t>
  </si>
  <si>
    <t xml:space="preserve">Код ДК 021:2015 </t>
  </si>
  <si>
    <t>Ціна середня за одиницю, грн</t>
  </si>
  <si>
    <t>Загалом</t>
  </si>
  <si>
    <t>шт</t>
  </si>
  <si>
    <t>Набір для скринінгу на носійство найбільш розповсюджених та клінічно важливих спадкових патологій методом NGS</t>
  </si>
  <si>
    <t xml:space="preserve"> CarrierSeq™ ECS Kit with Ion 540™ Chips (15 samples/chip), 120 rxn</t>
  </si>
  <si>
    <t>62173       Секвенування нуклеїнових кислот набір реагентів ІВД</t>
  </si>
  <si>
    <t>Набір реагентів на СМА, EK1-FAM , 500 проб</t>
  </si>
  <si>
    <t>SALSA MLPA EK5 reagent kit - FAM, 500 rxn
(EK5-FAM, MRC Holland)</t>
  </si>
  <si>
    <t>Набір на СМА, P021-100R, SD082</t>
  </si>
  <si>
    <t>SALSA MLPA Probemix P021 SMA,100 rxn
(P021-100R, MRC Holland)</t>
  </si>
  <si>
    <t xml:space="preserve">SD082 SALSA Reference Selection DNA 30 µl for 6 reactions </t>
  </si>
  <si>
    <t>60091 - ПЛР-майстер-мікс амліфікаціонний реагент ІВД, набір</t>
  </si>
  <si>
    <t>  2061240,00 </t>
  </si>
  <si>
    <t xml:space="preserve">Обгрунтування
про необхідні технічні, якісні та кількісні характеристики предмету закупівлі (реагенти для неонатального скринінгу експертна діагностика)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</si>
</sst>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₴"/>
    <numFmt numFmtId="165" formatCode="_-* #,##0.00_₴_-;\-* #,##0.00_₴_-;_-* &quot;-&quot;??_₴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2" fillId="0" borderId="0" xfId="0" applyFont="1"/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4" fontId="8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">
    <cellStyle name="Звичайний" xfId="0" builtinId="0"/>
    <cellStyle name="Звичайний 2" xfId="1" xr:uid="{00000000-0005-0000-0000-000000000000}"/>
    <cellStyle name="Звичайний 3" xfId="2" xr:uid="{6DBBD5A3-00B8-4062-A549-87004BF0B8F7}"/>
    <cellStyle name="Обычный 2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5961-2AA6-476A-95E6-68C38B57E788}">
  <sheetPr>
    <pageSetUpPr fitToPage="1"/>
  </sheetPr>
  <dimension ref="A1:N18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5.85546875" style="2" customWidth="1"/>
    <col min="2" max="2" width="18.7109375" style="2" customWidth="1"/>
    <col min="3" max="3" width="19.42578125" style="22" customWidth="1"/>
    <col min="4" max="4" width="16.140625" style="2" customWidth="1"/>
    <col min="5" max="5" width="15.28515625" style="2" customWidth="1"/>
    <col min="6" max="6" width="10.28515625" style="2" customWidth="1"/>
    <col min="7" max="7" width="8.7109375" style="6" customWidth="1"/>
    <col min="8" max="8" width="14.42578125" style="5" customWidth="1"/>
    <col min="9" max="9" width="15.5703125" style="6" customWidth="1"/>
    <col min="10" max="10" width="15.7109375" style="5" customWidth="1"/>
    <col min="11" max="11" width="17.140625" style="6" customWidth="1"/>
    <col min="12" max="12" width="17" style="3" customWidth="1"/>
    <col min="13" max="13" width="16.85546875" style="3" customWidth="1"/>
    <col min="14" max="16384" width="9.140625" style="1"/>
  </cols>
  <sheetData>
    <row r="1" spans="1:14" ht="13.5" customHeight="1" x14ac:dyDescent="0.2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2"/>
      <c r="M1" s="2"/>
    </row>
    <row r="2" spans="1:14" hidden="1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</row>
    <row r="3" spans="1:14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2"/>
      <c r="M3" s="2"/>
    </row>
    <row r="4" spans="1:14" ht="30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2"/>
      <c r="M4" s="2"/>
    </row>
    <row r="5" spans="1:14" s="8" customFormat="1" ht="47.25" x14ac:dyDescent="0.25">
      <c r="A5" s="9" t="s">
        <v>0</v>
      </c>
      <c r="B5" s="17" t="s">
        <v>8</v>
      </c>
      <c r="C5" s="21" t="s">
        <v>5</v>
      </c>
      <c r="D5" s="17" t="s">
        <v>9</v>
      </c>
      <c r="E5" s="17" t="s">
        <v>13</v>
      </c>
      <c r="F5" s="17" t="s">
        <v>1</v>
      </c>
      <c r="G5" s="18" t="s">
        <v>2</v>
      </c>
      <c r="H5" s="18" t="s">
        <v>10</v>
      </c>
      <c r="I5" s="12" t="s">
        <v>3</v>
      </c>
      <c r="J5" s="11" t="s">
        <v>11</v>
      </c>
      <c r="K5" s="12" t="s">
        <v>4</v>
      </c>
      <c r="L5" s="11" t="s">
        <v>14</v>
      </c>
      <c r="M5" s="12" t="s">
        <v>12</v>
      </c>
    </row>
    <row r="6" spans="1:14" s="8" customFormat="1" ht="126" x14ac:dyDescent="0.25">
      <c r="A6" s="9">
        <v>1</v>
      </c>
      <c r="B6" s="34" t="s">
        <v>17</v>
      </c>
      <c r="C6" s="9" t="s">
        <v>18</v>
      </c>
      <c r="D6" s="10" t="s">
        <v>19</v>
      </c>
      <c r="E6" s="7" t="s">
        <v>7</v>
      </c>
      <c r="F6" s="37" t="s">
        <v>6</v>
      </c>
      <c r="G6" s="38">
        <v>1</v>
      </c>
      <c r="H6" s="45" t="s">
        <v>26</v>
      </c>
      <c r="I6" s="36" t="s">
        <v>26</v>
      </c>
      <c r="J6" s="13">
        <v>2067120</v>
      </c>
      <c r="K6" s="13">
        <v>2067120</v>
      </c>
      <c r="L6" s="19">
        <v>2064180</v>
      </c>
      <c r="M6" s="20">
        <f>L6*G6</f>
        <v>2064180</v>
      </c>
    </row>
    <row r="7" spans="1:14" s="8" customFormat="1" ht="126" x14ac:dyDescent="0.25">
      <c r="A7" s="9">
        <v>2</v>
      </c>
      <c r="B7" s="39" t="s">
        <v>20</v>
      </c>
      <c r="C7" s="40" t="s">
        <v>21</v>
      </c>
      <c r="D7" s="15" t="s">
        <v>25</v>
      </c>
      <c r="E7" s="7" t="s">
        <v>7</v>
      </c>
      <c r="F7" s="40" t="s">
        <v>16</v>
      </c>
      <c r="G7" s="42">
        <v>1</v>
      </c>
      <c r="H7" s="41">
        <v>125000</v>
      </c>
      <c r="I7" s="41">
        <v>125000</v>
      </c>
      <c r="J7" s="14">
        <v>126260</v>
      </c>
      <c r="K7" s="14">
        <v>126260</v>
      </c>
      <c r="L7" s="14">
        <v>125630</v>
      </c>
      <c r="M7" s="13">
        <f>L7*G7</f>
        <v>125630</v>
      </c>
      <c r="N7" s="31"/>
    </row>
    <row r="8" spans="1:14" s="8" customFormat="1" ht="126" x14ac:dyDescent="0.25">
      <c r="A8" s="46">
        <v>3</v>
      </c>
      <c r="B8" s="39" t="s">
        <v>22</v>
      </c>
      <c r="C8" s="40" t="s">
        <v>23</v>
      </c>
      <c r="D8" s="15" t="s">
        <v>25</v>
      </c>
      <c r="E8" s="7" t="s">
        <v>7</v>
      </c>
      <c r="F8" s="44" t="s">
        <v>16</v>
      </c>
      <c r="G8" s="42">
        <v>3</v>
      </c>
      <c r="H8" s="41">
        <v>86030</v>
      </c>
      <c r="I8" s="43">
        <f>G8*H8</f>
        <v>258090</v>
      </c>
      <c r="J8" s="14">
        <v>86570</v>
      </c>
      <c r="K8" s="13">
        <f>G8*J8</f>
        <v>259710</v>
      </c>
      <c r="L8" s="14">
        <v>86300</v>
      </c>
      <c r="M8" s="13">
        <f>L8*G8</f>
        <v>258900</v>
      </c>
      <c r="N8" s="31"/>
    </row>
    <row r="9" spans="1:14" s="8" customFormat="1" ht="47.25" customHeight="1" x14ac:dyDescent="0.25">
      <c r="A9" s="46">
        <v>4</v>
      </c>
      <c r="B9" s="39" t="s">
        <v>22</v>
      </c>
      <c r="C9" s="40" t="s">
        <v>24</v>
      </c>
      <c r="D9" s="15" t="s">
        <v>25</v>
      </c>
      <c r="E9" s="7" t="s">
        <v>7</v>
      </c>
      <c r="F9" s="40" t="s">
        <v>16</v>
      </c>
      <c r="G9" s="42">
        <v>3</v>
      </c>
      <c r="H9" s="41">
        <v>1880</v>
      </c>
      <c r="I9" s="43">
        <f>G9*H9</f>
        <v>5640</v>
      </c>
      <c r="J9" s="14">
        <v>1890</v>
      </c>
      <c r="K9" s="13">
        <f>G9*J9</f>
        <v>5670</v>
      </c>
      <c r="L9" s="14">
        <v>1885</v>
      </c>
      <c r="M9" s="13">
        <f>L9*G9</f>
        <v>5655</v>
      </c>
      <c r="N9" s="31"/>
    </row>
    <row r="10" spans="1:14" s="24" customFormat="1" ht="15.75" x14ac:dyDescent="0.25">
      <c r="A10" s="47"/>
      <c r="B10" s="25" t="s">
        <v>15</v>
      </c>
      <c r="C10" s="48"/>
      <c r="D10" s="49"/>
      <c r="E10" s="50"/>
      <c r="F10" s="51"/>
      <c r="G10" s="52"/>
      <c r="H10" s="53"/>
      <c r="I10" s="30">
        <v>2449970</v>
      </c>
      <c r="J10" s="54"/>
      <c r="K10" s="30">
        <f>SUM(K6:K9)</f>
        <v>2458760</v>
      </c>
      <c r="L10" s="54"/>
      <c r="M10" s="30">
        <f>SUM(M6:M9)</f>
        <v>2454365</v>
      </c>
    </row>
    <row r="11" spans="1:14" s="8" customFormat="1" ht="15.75" x14ac:dyDescent="0.25">
      <c r="A11" s="33"/>
      <c r="C11" s="26"/>
      <c r="D11" s="27"/>
      <c r="E11" s="27"/>
      <c r="F11" s="28"/>
      <c r="G11" s="29"/>
      <c r="H11" s="29"/>
      <c r="I11" s="30"/>
      <c r="J11" s="32"/>
      <c r="K11" s="30"/>
      <c r="L11" s="32"/>
      <c r="M11" s="30"/>
    </row>
    <row r="12" spans="1:14" s="8" customFormat="1" ht="15.75" x14ac:dyDescent="0.25">
      <c r="A12" s="16"/>
      <c r="B12" s="35"/>
      <c r="C12" s="26"/>
      <c r="D12" s="27"/>
      <c r="E12" s="27"/>
      <c r="F12" s="28"/>
      <c r="G12" s="29"/>
      <c r="H12" s="29"/>
      <c r="I12" s="30"/>
      <c r="J12" s="29"/>
      <c r="K12" s="30"/>
      <c r="L12" s="29"/>
      <c r="M12" s="30"/>
    </row>
    <row r="13" spans="1:14" s="3" customFormat="1" x14ac:dyDescent="0.25">
      <c r="A13" s="2"/>
      <c r="B13" s="57"/>
      <c r="C13" s="57"/>
      <c r="D13" s="57"/>
      <c r="E13" s="57"/>
      <c r="F13" s="6"/>
      <c r="G13" s="6"/>
      <c r="H13" s="5"/>
      <c r="I13" s="6"/>
      <c r="J13" s="5"/>
    </row>
    <row r="14" spans="1:14" s="3" customFormat="1" x14ac:dyDescent="0.25">
      <c r="A14" s="2"/>
      <c r="B14" s="1"/>
      <c r="C14" s="23"/>
      <c r="D14" s="1"/>
      <c r="E14" s="1"/>
      <c r="F14" s="1"/>
      <c r="G14" s="6"/>
      <c r="H14" s="5"/>
      <c r="I14" s="6"/>
      <c r="J14" s="5"/>
      <c r="K14" s="1"/>
      <c r="L14" s="1"/>
    </row>
    <row r="15" spans="1:14" s="3" customFormat="1" x14ac:dyDescent="0.25">
      <c r="A15" s="2"/>
      <c r="B15" s="57"/>
      <c r="C15" s="57"/>
      <c r="D15" s="57"/>
      <c r="E15" s="57"/>
      <c r="F15" s="6"/>
      <c r="G15" s="6"/>
      <c r="H15" s="5"/>
      <c r="I15" s="6"/>
      <c r="J15" s="5"/>
      <c r="K15" s="4"/>
    </row>
    <row r="16" spans="1:14" s="3" customFormat="1" x14ac:dyDescent="0.25">
      <c r="A16" s="2"/>
      <c r="B16" s="1"/>
      <c r="C16" s="23"/>
      <c r="D16" s="1"/>
      <c r="E16" s="1"/>
      <c r="F16" s="1"/>
      <c r="G16" s="6"/>
      <c r="H16" s="5"/>
      <c r="I16" s="6"/>
      <c r="J16" s="5"/>
      <c r="K16" s="1"/>
      <c r="L16" s="1"/>
    </row>
    <row r="17" spans="1:12" s="3" customFormat="1" x14ac:dyDescent="0.25">
      <c r="A17" s="2"/>
      <c r="B17" s="2"/>
      <c r="C17" s="22"/>
      <c r="D17" s="2"/>
      <c r="E17" s="2"/>
      <c r="F17" s="2"/>
      <c r="G17" s="6"/>
      <c r="H17" s="5"/>
      <c r="I17" s="6"/>
      <c r="J17" s="5"/>
    </row>
    <row r="18" spans="1:12" s="3" customFormat="1" x14ac:dyDescent="0.25">
      <c r="A18" s="2"/>
      <c r="B18" s="1"/>
      <c r="C18" s="23"/>
      <c r="D18" s="1"/>
      <c r="E18" s="1"/>
      <c r="F18" s="1"/>
      <c r="G18" s="6"/>
      <c r="H18" s="5"/>
      <c r="I18" s="6"/>
      <c r="J18" s="5"/>
      <c r="K18" s="1"/>
      <c r="L18" s="1"/>
    </row>
  </sheetData>
  <mergeCells count="3">
    <mergeCell ref="B13:E13"/>
    <mergeCell ref="B15:E15"/>
    <mergeCell ref="B1:K4"/>
  </mergeCells>
  <pageMargins left="0.25" right="0.25" top="0.75" bottom="0.75" header="0.3" footer="0.3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реагенти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2022-10-27T06:40:23Z</dcterms:modified>
</cp:coreProperties>
</file>