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(постанова 1178) 2022\Ліки (2 част) дод фінан дов 37\"/>
    </mc:Choice>
  </mc:AlternateContent>
  <xr:revisionPtr revIDLastSave="0" documentId="8_{2ED42E02-57A1-427A-ADDE-C310024E4C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іки 2220" sheetId="1" r:id="rId1"/>
  </sheets>
  <definedNames>
    <definedName name="_xlnm.Print_Area" localSheetId="0">'ліки 2220'!$A$1:$I$26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<sst xmlns="http://schemas.openxmlformats.org/spreadsheetml/2006/main" count="50" uniqueCount="42">
  <si>
    <t>№ п/п</t>
  </si>
  <si>
    <t>Кількість</t>
  </si>
  <si>
    <t>ціна за одиницю (грн)+10%+7%</t>
  </si>
  <si>
    <t>сума (тис.грн)</t>
  </si>
  <si>
    <t>МНН</t>
  </si>
  <si>
    <t>Дозування</t>
  </si>
  <si>
    <t>фл</t>
  </si>
  <si>
    <t>амп</t>
  </si>
  <si>
    <t>Разом</t>
  </si>
  <si>
    <t>Glucose</t>
  </si>
  <si>
    <t>Dexamethasone</t>
  </si>
  <si>
    <t>Дексаметазон</t>
  </si>
  <si>
    <t xml:space="preserve">	розчин для ін’єкцій, 4 мг/мл, по 1 мл в ампулі</t>
  </si>
  <si>
    <t>Heparin</t>
  </si>
  <si>
    <t>Гепарин</t>
  </si>
  <si>
    <t xml:space="preserve">	розчин для ін'єкцій, 5000 МО/мл по 5 мл у флаконах</t>
  </si>
  <si>
    <t>Theophylline</t>
  </si>
  <si>
    <t>Еуфілін</t>
  </si>
  <si>
    <t xml:space="preserve">	розчин для ін'єкцій, 20 мг/мл, по 5 мл в ампулі</t>
  </si>
  <si>
    <t>Lidocaine</t>
  </si>
  <si>
    <t>Лідокаїн</t>
  </si>
  <si>
    <t>розчин для ін'єкцій, 20 мг/мл, по 2 мл в ампулі</t>
  </si>
  <si>
    <t>Drotaverine</t>
  </si>
  <si>
    <t>НО-ШПА</t>
  </si>
  <si>
    <t>розчин для ін'єкцій, 20 мг/мл по 2 мл в ампулі</t>
  </si>
  <si>
    <t xml:space="preserve">	ГЛЮКОЗА</t>
  </si>
  <si>
    <t xml:space="preserve">	розчин для ін'єкцій, 400 мг/мл по  20 мл в ампулі</t>
  </si>
  <si>
    <t>Famotidine</t>
  </si>
  <si>
    <t>КВАМАТЕЛ</t>
  </si>
  <si>
    <t>ліофілізат для розчину для ін'єкцій по 20 мг  флакон</t>
  </si>
  <si>
    <t>Povidone-iodine</t>
  </si>
  <si>
    <t>БЕТАДИН</t>
  </si>
  <si>
    <t>розчин нашкірний 100 мг/мл, по 120 мл у флаконі</t>
  </si>
  <si>
    <t>Arginine glutamate</t>
  </si>
  <si>
    <t>ГЛУТАРГІН</t>
  </si>
  <si>
    <t>розчин для ін’єкцій, 40 мг/мл, по 5 мл в ампулі</t>
  </si>
  <si>
    <t>Coagulation factor IX, II, VII and X in combination</t>
  </si>
  <si>
    <t>ОКТАПЛЕКС 500 МО</t>
  </si>
  <si>
    <t>порошок та розчинник для розчину для інфузій по 500 МО у флаконах № 1 разом з розчинником (вода для ін'єкцій) по 20 мл у флаконах № 1 та комплектом для розчинення і внутрішньовенного введення</t>
  </si>
  <si>
    <t>Торгова назва</t>
  </si>
  <si>
    <t>Од. виміру</t>
  </si>
  <si>
    <t>Обгрунтування технічних, якісних і кількісних характеристик: ліки 2 частина (10 лотів) згідно довідки змін до кошторису №37 від 21.10.2022р.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</si>
</sst>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2" fillId="0" borderId="0" xfId="0" applyFont="1" applyFill="1"/>
    <xf numFmtId="0" fontId="13" fillId="0" borderId="1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1" applyNumberFormat="1" applyFont="1" applyFill="1" applyBorder="1" applyAlignment="1">
      <alignment horizontal="left" vertical="center" wrapText="1"/>
    </xf>
    <xf numFmtId="14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9" fontId="10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2" fillId="0" borderId="2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6">
    <cellStyle name="Normal 14" xfId="4" xr:uid="{00000000-0005-0000-0000-000000000000}"/>
    <cellStyle name="Normal_эуфиллин 2" xfId="5" xr:uid="{00000000-0005-0000-0000-000001000000}"/>
    <cellStyle name="Звичайний" xfId="0" builtinId="0"/>
    <cellStyle name="Обычный 2 2" xfId="1" xr:uid="{00000000-0005-0000-0000-000003000000}"/>
    <cellStyle name="Обычный 4" xfId="3" xr:uid="{00000000-0005-0000-0000-000004000000}"/>
    <cellStyle name="Обычный_Лист1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9" zoomScaleNormal="100" workbookViewId="0">
      <selection activeCell="A17" sqref="A17:XFD28"/>
    </sheetView>
  </sheetViews>
  <sheetFormatPr defaultRowHeight="15.75" x14ac:dyDescent="0.25"/>
  <cols>
    <col min="1" max="1" width="7" style="1" bestFit="1" customWidth="1"/>
    <col min="2" max="2" width="17.7109375" style="2" customWidth="1"/>
    <col min="3" max="3" width="17.42578125" style="2" customWidth="1"/>
    <col min="4" max="4" width="35.5703125" style="1" customWidth="1"/>
    <col min="5" max="5" width="10.28515625" style="1" customWidth="1"/>
    <col min="6" max="6" width="9.140625" style="1"/>
    <col min="7" max="7" width="16.42578125" style="1" customWidth="1"/>
    <col min="8" max="8" width="16" style="1" customWidth="1"/>
    <col min="10" max="10" width="12.42578125" customWidth="1"/>
  </cols>
  <sheetData>
    <row r="1" spans="1:9" ht="46.5" customHeight="1" x14ac:dyDescent="0.35">
      <c r="A1" s="26" t="s">
        <v>41</v>
      </c>
      <c r="B1" s="27"/>
      <c r="C1" s="27"/>
      <c r="D1" s="27"/>
      <c r="E1" s="27"/>
      <c r="F1" s="27"/>
      <c r="G1" s="27"/>
      <c r="H1" s="27"/>
    </row>
    <row r="2" spans="1:9" ht="15" customHeight="1" x14ac:dyDescent="0.25">
      <c r="A2" s="24" t="s">
        <v>0</v>
      </c>
      <c r="B2" s="24" t="s">
        <v>4</v>
      </c>
      <c r="C2" s="24" t="s">
        <v>39</v>
      </c>
      <c r="D2" s="24" t="s">
        <v>5</v>
      </c>
      <c r="E2" s="25" t="s">
        <v>40</v>
      </c>
      <c r="F2" s="24" t="s">
        <v>1</v>
      </c>
      <c r="G2" s="24" t="s">
        <v>2</v>
      </c>
      <c r="H2" s="23" t="s">
        <v>3</v>
      </c>
    </row>
    <row r="3" spans="1:9" ht="15.75" customHeight="1" x14ac:dyDescent="0.25">
      <c r="A3" s="24"/>
      <c r="B3" s="24"/>
      <c r="C3" s="24"/>
      <c r="D3" s="24"/>
      <c r="E3" s="25"/>
      <c r="F3" s="24"/>
      <c r="G3" s="24"/>
      <c r="H3" s="23"/>
    </row>
    <row r="4" spans="1:9" ht="15" customHeight="1" x14ac:dyDescent="0.25">
      <c r="A4" s="24"/>
      <c r="B4" s="24"/>
      <c r="C4" s="24"/>
      <c r="D4" s="24"/>
      <c r="E4" s="25"/>
      <c r="F4" s="24"/>
      <c r="G4" s="24"/>
      <c r="H4" s="23"/>
    </row>
    <row r="5" spans="1:9" s="3" customFormat="1" ht="31.5" x14ac:dyDescent="0.25">
      <c r="A5" s="6">
        <v>1</v>
      </c>
      <c r="B5" s="7" t="s">
        <v>10</v>
      </c>
      <c r="C5" s="8" t="s">
        <v>11</v>
      </c>
      <c r="D5" s="9" t="s">
        <v>12</v>
      </c>
      <c r="E5" s="6" t="s">
        <v>7</v>
      </c>
      <c r="F5" s="6">
        <v>4000</v>
      </c>
      <c r="G5" s="6">
        <v>4.55</v>
      </c>
      <c r="H5" s="15">
        <f t="shared" ref="H5:H14" si="0">F5*G5</f>
        <v>18200</v>
      </c>
      <c r="I5" s="4"/>
    </row>
    <row r="6" spans="1:9" s="3" customFormat="1" ht="50.25" customHeight="1" x14ac:dyDescent="0.25">
      <c r="A6" s="5">
        <v>2</v>
      </c>
      <c r="B6" s="7" t="s">
        <v>13</v>
      </c>
      <c r="C6" s="8" t="s">
        <v>14</v>
      </c>
      <c r="D6" s="9" t="s">
        <v>15</v>
      </c>
      <c r="E6" s="6" t="s">
        <v>6</v>
      </c>
      <c r="F6" s="6">
        <v>3500</v>
      </c>
      <c r="G6" s="6">
        <v>144.69999999999999</v>
      </c>
      <c r="H6" s="15">
        <f t="shared" si="0"/>
        <v>506449.99999999994</v>
      </c>
      <c r="I6" s="4"/>
    </row>
    <row r="7" spans="1:9" s="3" customFormat="1" ht="31.5" x14ac:dyDescent="0.25">
      <c r="A7" s="6">
        <v>3</v>
      </c>
      <c r="B7" s="11" t="s">
        <v>16</v>
      </c>
      <c r="C7" s="11" t="s">
        <v>17</v>
      </c>
      <c r="D7" s="12" t="s">
        <v>18</v>
      </c>
      <c r="E7" s="10" t="s">
        <v>7</v>
      </c>
      <c r="F7" s="6">
        <v>1000</v>
      </c>
      <c r="G7" s="6">
        <v>3.18</v>
      </c>
      <c r="H7" s="15">
        <f t="shared" si="0"/>
        <v>3180</v>
      </c>
      <c r="I7" s="4"/>
    </row>
    <row r="8" spans="1:9" s="3" customFormat="1" ht="31.5" x14ac:dyDescent="0.25">
      <c r="A8" s="5">
        <v>4</v>
      </c>
      <c r="B8" s="11" t="s">
        <v>19</v>
      </c>
      <c r="C8" s="11" t="s">
        <v>20</v>
      </c>
      <c r="D8" s="12" t="s">
        <v>21</v>
      </c>
      <c r="E8" s="10" t="s">
        <v>7</v>
      </c>
      <c r="F8" s="6">
        <v>5000</v>
      </c>
      <c r="G8" s="6">
        <v>2.2599999999999998</v>
      </c>
      <c r="H8" s="15">
        <f t="shared" si="0"/>
        <v>11299.999999999998</v>
      </c>
      <c r="I8" s="4"/>
    </row>
    <row r="9" spans="1:9" s="3" customFormat="1" ht="31.5" x14ac:dyDescent="0.25">
      <c r="A9" s="6">
        <v>5</v>
      </c>
      <c r="B9" s="8" t="s">
        <v>22</v>
      </c>
      <c r="C9" s="8" t="s">
        <v>23</v>
      </c>
      <c r="D9" s="9" t="s">
        <v>24</v>
      </c>
      <c r="E9" s="6" t="s">
        <v>7</v>
      </c>
      <c r="F9" s="6">
        <v>3000</v>
      </c>
      <c r="G9" s="6">
        <v>5.08</v>
      </c>
      <c r="H9" s="16">
        <f t="shared" si="0"/>
        <v>15240</v>
      </c>
      <c r="I9" s="4"/>
    </row>
    <row r="10" spans="1:9" s="3" customFormat="1" ht="52.5" customHeight="1" x14ac:dyDescent="0.25">
      <c r="A10" s="5">
        <v>6</v>
      </c>
      <c r="B10" s="7" t="s">
        <v>9</v>
      </c>
      <c r="C10" s="8" t="s">
        <v>25</v>
      </c>
      <c r="D10" s="9" t="s">
        <v>26</v>
      </c>
      <c r="E10" s="6" t="s">
        <v>7</v>
      </c>
      <c r="F10" s="6">
        <v>1000</v>
      </c>
      <c r="G10" s="6">
        <v>8.23</v>
      </c>
      <c r="H10" s="16">
        <f t="shared" si="0"/>
        <v>8230</v>
      </c>
      <c r="I10" s="4"/>
    </row>
    <row r="11" spans="1:9" s="3" customFormat="1" ht="37.5" customHeight="1" x14ac:dyDescent="0.25">
      <c r="A11" s="6">
        <v>7</v>
      </c>
      <c r="B11" s="8" t="s">
        <v>27</v>
      </c>
      <c r="C11" s="8" t="s">
        <v>28</v>
      </c>
      <c r="D11" s="9" t="s">
        <v>29</v>
      </c>
      <c r="E11" s="6" t="s">
        <v>6</v>
      </c>
      <c r="F11" s="6">
        <v>7000</v>
      </c>
      <c r="G11" s="6">
        <v>69.44</v>
      </c>
      <c r="H11" s="16">
        <f t="shared" si="0"/>
        <v>486080</v>
      </c>
      <c r="I11" s="4"/>
    </row>
    <row r="12" spans="1:9" s="3" customFormat="1" ht="31.5" x14ac:dyDescent="0.25">
      <c r="A12" s="5">
        <v>8</v>
      </c>
      <c r="B12" s="7" t="s">
        <v>30</v>
      </c>
      <c r="C12" s="11" t="s">
        <v>31</v>
      </c>
      <c r="D12" s="12" t="s">
        <v>32</v>
      </c>
      <c r="E12" s="6" t="s">
        <v>6</v>
      </c>
      <c r="F12" s="6">
        <v>3000</v>
      </c>
      <c r="G12" s="6">
        <v>170.62</v>
      </c>
      <c r="H12" s="16">
        <f t="shared" si="0"/>
        <v>511860</v>
      </c>
      <c r="I12" s="4"/>
    </row>
    <row r="13" spans="1:9" s="3" customFormat="1" ht="50.25" customHeight="1" x14ac:dyDescent="0.25">
      <c r="A13" s="6">
        <v>9</v>
      </c>
      <c r="B13" s="8" t="s">
        <v>33</v>
      </c>
      <c r="C13" s="13" t="s">
        <v>34</v>
      </c>
      <c r="D13" s="9" t="s">
        <v>35</v>
      </c>
      <c r="E13" s="6" t="s">
        <v>7</v>
      </c>
      <c r="F13" s="6">
        <v>2000</v>
      </c>
      <c r="G13" s="6">
        <v>13.45</v>
      </c>
      <c r="H13" s="16">
        <f t="shared" si="0"/>
        <v>26900</v>
      </c>
      <c r="I13" s="4"/>
    </row>
    <row r="14" spans="1:9" s="3" customFormat="1" ht="103.5" customHeight="1" x14ac:dyDescent="0.25">
      <c r="A14" s="5">
        <v>10</v>
      </c>
      <c r="B14" s="14" t="s">
        <v>36</v>
      </c>
      <c r="C14" s="14" t="s">
        <v>37</v>
      </c>
      <c r="D14" s="14" t="s">
        <v>38</v>
      </c>
      <c r="E14" s="6" t="s">
        <v>6</v>
      </c>
      <c r="F14" s="6">
        <v>20</v>
      </c>
      <c r="G14" s="6">
        <v>11794.85</v>
      </c>
      <c r="H14" s="16">
        <f t="shared" si="0"/>
        <v>235897</v>
      </c>
      <c r="I14" s="4"/>
    </row>
    <row r="15" spans="1:9" ht="18.75" x14ac:dyDescent="0.25">
      <c r="A15" s="17"/>
      <c r="B15" s="20" t="s">
        <v>8</v>
      </c>
      <c r="C15" s="18"/>
      <c r="D15" s="19"/>
      <c r="E15" s="17"/>
      <c r="F15" s="17"/>
      <c r="G15" s="22"/>
      <c r="H15" s="21">
        <f>SUM(H5:H14)</f>
        <v>1823337</v>
      </c>
    </row>
    <row r="17" spans="2:9" ht="18.75" x14ac:dyDescent="0.3">
      <c r="B17" s="28"/>
      <c r="C17"/>
      <c r="D17"/>
      <c r="E17" s="28"/>
      <c r="F17" s="28"/>
      <c r="G17" s="29"/>
      <c r="H17" s="29"/>
      <c r="I17" s="29"/>
    </row>
    <row r="18" spans="2:9" ht="18.75" x14ac:dyDescent="0.3">
      <c r="B18" s="28"/>
      <c r="C18"/>
      <c r="D18"/>
      <c r="E18" s="28"/>
      <c r="F18" s="28"/>
      <c r="G18" s="30"/>
      <c r="H18" s="30"/>
      <c r="I18" s="30"/>
    </row>
    <row r="19" spans="2:9" ht="18.75" x14ac:dyDescent="0.3">
      <c r="B19" s="28"/>
      <c r="C19"/>
      <c r="D19"/>
      <c r="E19" s="28"/>
      <c r="F19" s="28"/>
      <c r="G19" s="29"/>
      <c r="H19" s="29"/>
      <c r="I19" s="29"/>
    </row>
    <row r="20" spans="2:9" ht="18.75" x14ac:dyDescent="0.3">
      <c r="B20" s="28"/>
      <c r="C20"/>
      <c r="D20"/>
      <c r="E20" s="28"/>
      <c r="F20" s="28"/>
      <c r="G20" s="30"/>
      <c r="H20" s="30"/>
      <c r="I20" s="30"/>
    </row>
    <row r="21" spans="2:9" ht="18.75" x14ac:dyDescent="0.3">
      <c r="B21" s="28"/>
      <c r="C21"/>
      <c r="D21"/>
      <c r="E21" s="28"/>
      <c r="F21" s="28"/>
      <c r="G21" s="29"/>
      <c r="H21" s="29"/>
      <c r="I21" s="29"/>
    </row>
    <row r="22" spans="2:9" ht="18.75" x14ac:dyDescent="0.3">
      <c r="B22"/>
      <c r="C22"/>
      <c r="D22"/>
      <c r="E22" s="28"/>
      <c r="F22" s="28"/>
      <c r="G22" s="30"/>
      <c r="H22" s="30"/>
      <c r="I22" s="30"/>
    </row>
    <row r="23" spans="2:9" ht="18.75" x14ac:dyDescent="0.3">
      <c r="B23" s="28"/>
      <c r="C23" s="28"/>
      <c r="D23"/>
      <c r="E23" s="28"/>
      <c r="F23" s="28"/>
      <c r="G23" s="29"/>
      <c r="H23" s="29"/>
      <c r="I23" s="29"/>
    </row>
    <row r="24" spans="2:9" ht="18.75" x14ac:dyDescent="0.3">
      <c r="B24" s="28"/>
      <c r="C24" s="28"/>
      <c r="D24"/>
      <c r="E24" s="28"/>
      <c r="F24" s="28"/>
      <c r="G24" s="30"/>
      <c r="H24" s="30"/>
      <c r="I24" s="30"/>
    </row>
    <row r="25" spans="2:9" ht="18.75" x14ac:dyDescent="0.3">
      <c r="B25" s="28"/>
      <c r="C25" s="28"/>
      <c r="D25"/>
      <c r="E25" s="28"/>
      <c r="F25" s="28"/>
      <c r="G25"/>
      <c r="H25"/>
    </row>
    <row r="26" spans="2:9" ht="18.75" x14ac:dyDescent="0.3">
      <c r="B26" s="28"/>
      <c r="C26" s="28"/>
      <c r="D26"/>
      <c r="E26"/>
      <c r="F26"/>
      <c r="G26" s="29"/>
      <c r="H26" s="29"/>
      <c r="I26" s="29"/>
    </row>
  </sheetData>
  <mergeCells count="14">
    <mergeCell ref="G26:I26"/>
    <mergeCell ref="A1:H1"/>
    <mergeCell ref="G17:I17"/>
    <mergeCell ref="G19:I19"/>
    <mergeCell ref="G21:I21"/>
    <mergeCell ref="G23:I23"/>
    <mergeCell ref="H2:H4"/>
    <mergeCell ref="B2:B4"/>
    <mergeCell ref="D2:D4"/>
    <mergeCell ref="A2:A4"/>
    <mergeCell ref="C2:C4"/>
    <mergeCell ref="E2:E4"/>
    <mergeCell ref="F2:F4"/>
    <mergeCell ref="G2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ліки 2220</vt:lpstr>
      <vt:lpstr>'ліки 2220'!Область_друку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2022-10-25T06:53:10Z</cp:lastPrinted>
  <dcterms:created xsi:type="dcterms:W3CDTF">2021-12-23T06:07:58Z</dcterms:created>
  <dcterms:modified xsi:type="dcterms:W3CDTF">2022-10-25T06:54:57Z</dcterms:modified>
</cp:coreProperties>
</file>