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гемодіаліз\Бабічева+Урін ВМП Бакс\"/>
    </mc:Choice>
  </mc:AlternateContent>
  <xr:revisionPtr revIDLastSave="0" documentId="13_ncr:1_{4D6B2188-9B39-461D-9578-CF6C1A361DA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Дод 3 Вироби" sheetId="4" r:id="rId1"/>
  </sheets>
  <definedNames>
    <definedName name="_xlnm.Print_Titles" localSheetId="0">'Дод 3 Вироби'!$11:$11</definedName>
    <definedName name="_xlnm.Print_Area" localSheetId="0">'Дод 3 Вироби'!$A$1:$G$22</definedName>
  </definedNames>
  <calcPr calcId="191029"/>
</workbook>
</file>

<file path=xl/calcChain.xml><?xml version="1.0" encoding="utf-8"?>
<calcChain xmlns="http://schemas.openxmlformats.org/spreadsheetml/2006/main">
  <c r="F9" i="4" l="1"/>
  <c r="F8" i="4"/>
  <c r="F7" i="4"/>
  <c r="F6" i="4"/>
  <c r="F10" i="4" l="1"/>
  <c r="F18" i="4"/>
  <c r="F17" i="4"/>
  <c r="F16" i="4"/>
  <c r="F15" i="4"/>
  <c r="F14" i="4"/>
  <c r="F13" i="4"/>
  <c r="F21" i="4"/>
  <c r="F20" i="4"/>
  <c r="F19" i="4"/>
  <c r="F22" i="4" l="1"/>
</calcChain>
</file>

<file path=xl/sharedStrings.xml><?xml version="1.0" encoding="utf-8"?>
<sst xmlns="http://schemas.openxmlformats.org/spreadsheetml/2006/main" count="58" uniqueCount="37">
  <si>
    <t>№ з/п</t>
  </si>
  <si>
    <t>Од. вим</t>
  </si>
  <si>
    <t>шт</t>
  </si>
  <si>
    <t xml:space="preserve">Набір для мембранного розділення плазми  (TPE 1000) або еквівалент, фільтраційний пакет на 5л (Filtrate bag 5 L) або еквівалент, сумісними з апаратом Prismaflex фірми Бакстер. </t>
  </si>
  <si>
    <t>Набір для постійного вено-венозного гемодіалізу педіатричний CRRT/SCUF (Prismaflexset ST60) або еквівалент, фільтраційний пакет на 5 л (Filtratebag 5 л) або еквівалент, для дітей вагою від 11 кг</t>
  </si>
  <si>
    <t xml:space="preserve">Набір для постійного вено-венозного високопотокового гемодіалізу педіатричний (Prismaflexset HF20) або еквівалент, фільтраційний пакет на 5 л (Filtratebag 5 л) або еквівалент, для дітей вагою від 8 кг </t>
  </si>
  <si>
    <t>Педіатричний набір комплект складових для апаратного перитонеального діалізу (касета до апарата), дренажний комплект</t>
  </si>
  <si>
    <t>Трубка перехідна (подовжувач катетера)</t>
  </si>
  <si>
    <t>Затискач(перемикач) магістралей</t>
  </si>
  <si>
    <t>Ковпачок дезінфікуючий (від'єдну вальний)</t>
  </si>
  <si>
    <t>Катетер для гострого перитонеального діалізу педіатричний Tcnckhofi-Cathetet прямої копфіїурації розміром 250-300 мм в комплекті з адаптером</t>
  </si>
  <si>
    <t>Катетер для гострого перитонеального діалізу педіатричний TenckholT-C'athetcr прямої конфігурації розміром 300-450 мм в комплекті з адаптером</t>
  </si>
  <si>
    <t>Орієнтовна ціна за одиницю, грн.</t>
  </si>
  <si>
    <t>Загальна вартість, грн.</t>
  </si>
  <si>
    <t>Код НК-2019</t>
  </si>
  <si>
    <t>16433 – перитонеальний катетер</t>
  </si>
  <si>
    <t>61141 – ковпачок дезінфекційний для судинного катетера</t>
  </si>
  <si>
    <t>35000 – магістраль для перитонеального діалізу</t>
  </si>
  <si>
    <t>46998 - набір трубок до системи терапевтичної плазмофільтрації / еритроцитаферезу</t>
  </si>
  <si>
    <t>61674 - набір компонентів для системи гемодіалізу / гемофільтрації</t>
  </si>
  <si>
    <t>Лот №2 - витратні матеріали для проведення гострого гемодіалізу/гемодіафільтрації:</t>
  </si>
  <si>
    <t>ВСЬОГО по лоту №2:</t>
  </si>
  <si>
    <t>Назва медичного виробу</t>
  </si>
  <si>
    <t>№ п/п</t>
  </si>
  <si>
    <t xml:space="preserve"> Назва медичного виробу</t>
  </si>
  <si>
    <t>Орігнтовна ціна за одиницю, грн</t>
  </si>
  <si>
    <t xml:space="preserve">Кількість  </t>
  </si>
  <si>
    <t>Загальна вартість, грн</t>
  </si>
  <si>
    <t>Лот №1 - витратні матеріали для проведення хронічного гемодіалізу/гемодіафільтрації:</t>
  </si>
  <si>
    <t>штуки</t>
  </si>
  <si>
    <t>Катетер для хронічного перитонеального діалізу педіатричний розміром 250-300 мм та конфіїураціі Curl Tcnckhoff-Catheler в комплекті з адаптером</t>
  </si>
  <si>
    <t>Катетер для хронічного перитонеального діалізу педіатричний розміром 300-450 мм та конфігурації Curl TenckhoIT-Calhelcr в комплекті з адаптером</t>
  </si>
  <si>
    <t>Катетер для хронічного перитонеального діалізу педіатричний розміром 450-570 мм та конфігурації Curl TcnckholT-Calheler в комплекті з адаптером</t>
  </si>
  <si>
    <t>ВСЬОГО по лоту №1:</t>
  </si>
  <si>
    <t>одиниці виміру</t>
  </si>
  <si>
    <t>Кількість</t>
  </si>
  <si>
    <t>Обгрунтування технічних, якісних і кількісних характеристик: 
на закупівлю по предмету
ДК 021:2015 – 33180000-5 «Апаратура для підтримування фізіологічних функцій організму» (витратні матеріали для проведення хронічного та гострого гемодіалізу/гемодіафільтрації) на 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</si>
</sst>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2" fontId="7" fillId="0" borderId="1" xfId="0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0" fillId="0" borderId="0" xfId="0" applyAlignment="1"/>
    <xf numFmtId="0" fontId="10" fillId="0" borderId="5" xfId="0" applyFont="1" applyBorder="1"/>
    <xf numFmtId="2" fontId="8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7" fillId="0" borderId="1" xfId="0" applyFont="1" applyBorder="1"/>
    <xf numFmtId="0" fontId="10" fillId="0" borderId="5" xfId="0" applyFont="1" applyBorder="1" applyAlignment="1"/>
    <xf numFmtId="2" fontId="8" fillId="2" borderId="1" xfId="0" applyNumberFormat="1" applyFont="1" applyFill="1" applyBorder="1" applyAlignment="1">
      <alignment horizontal="center" vertical="top"/>
    </xf>
    <xf numFmtId="0" fontId="7" fillId="0" borderId="2" xfId="0" applyFont="1" applyBorder="1" applyAlignment="1"/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/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 vertical="center"/>
    </xf>
    <xf numFmtId="0" fontId="10" fillId="0" borderId="0" xfId="0" applyFont="1"/>
    <xf numFmtId="2" fontId="12" fillId="0" borderId="0" xfId="0" applyNumberFormat="1" applyFont="1"/>
  </cellXfs>
  <cellStyles count="3">
    <cellStyle name="Звичайни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25"/>
  <sheetViews>
    <sheetView tabSelected="1" zoomScale="70" zoomScaleNormal="70" workbookViewId="0">
      <selection activeCell="B25" sqref="B25"/>
    </sheetView>
  </sheetViews>
  <sheetFormatPr defaultRowHeight="15"/>
  <cols>
    <col min="1" max="1" width="6.140625" style="1" customWidth="1"/>
    <col min="2" max="2" width="60.140625" style="1" customWidth="1"/>
    <col min="3" max="3" width="9.140625" style="1"/>
    <col min="4" max="4" width="13.28515625" style="1" customWidth="1"/>
    <col min="5" max="5" width="12.28515625" style="1" customWidth="1"/>
    <col min="6" max="6" width="13" style="1" customWidth="1"/>
    <col min="7" max="7" width="25.42578125" style="1" customWidth="1"/>
    <col min="8" max="8" width="84.42578125" style="1" customWidth="1"/>
    <col min="9" max="16384" width="9.140625" style="1"/>
  </cols>
  <sheetData>
    <row r="1" spans="1:7" ht="96" customHeight="1">
      <c r="A1" s="2" t="s">
        <v>36</v>
      </c>
      <c r="B1" s="3"/>
      <c r="C1" s="3"/>
      <c r="D1" s="3"/>
      <c r="E1" s="12"/>
      <c r="F1" s="12"/>
      <c r="G1" s="12"/>
    </row>
    <row r="2" spans="1:7">
      <c r="A2" s="29" t="s">
        <v>23</v>
      </c>
      <c r="B2" s="5" t="s">
        <v>24</v>
      </c>
      <c r="C2" s="5" t="s">
        <v>34</v>
      </c>
      <c r="D2" s="30" t="s">
        <v>25</v>
      </c>
      <c r="E2" s="31" t="s">
        <v>26</v>
      </c>
      <c r="F2" s="31" t="s">
        <v>27</v>
      </c>
      <c r="G2" s="31" t="s">
        <v>14</v>
      </c>
    </row>
    <row r="3" spans="1:7">
      <c r="A3" s="32"/>
      <c r="B3" s="6"/>
      <c r="C3" s="6"/>
      <c r="D3" s="33"/>
      <c r="E3" s="32"/>
      <c r="F3" s="32"/>
      <c r="G3" s="32"/>
    </row>
    <row r="4" spans="1:7">
      <c r="A4" s="34"/>
      <c r="B4" s="7"/>
      <c r="C4" s="7"/>
      <c r="D4" s="35"/>
      <c r="E4" s="34"/>
      <c r="F4" s="34"/>
      <c r="G4" s="34"/>
    </row>
    <row r="5" spans="1:7" ht="31.5">
      <c r="A5" s="27"/>
      <c r="B5" s="8" t="s">
        <v>28</v>
      </c>
      <c r="C5" s="8"/>
      <c r="D5" s="9"/>
      <c r="E5" s="13"/>
      <c r="F5" s="13"/>
      <c r="G5" s="13"/>
    </row>
    <row r="6" spans="1:7" ht="47.25">
      <c r="A6" s="25">
        <v>1</v>
      </c>
      <c r="B6" s="10" t="s">
        <v>9</v>
      </c>
      <c r="C6" s="11" t="s">
        <v>29</v>
      </c>
      <c r="D6" s="28">
        <v>37</v>
      </c>
      <c r="E6" s="11">
        <v>4000</v>
      </c>
      <c r="F6" s="28">
        <f t="shared" ref="F6:F9" si="0">E6*D6</f>
        <v>148000</v>
      </c>
      <c r="G6" s="14" t="s">
        <v>16</v>
      </c>
    </row>
    <row r="7" spans="1:7" ht="47.25">
      <c r="A7" s="25">
        <v>2</v>
      </c>
      <c r="B7" s="10" t="s">
        <v>30</v>
      </c>
      <c r="C7" s="11" t="s">
        <v>29</v>
      </c>
      <c r="D7" s="28">
        <v>7700</v>
      </c>
      <c r="E7" s="11">
        <v>5</v>
      </c>
      <c r="F7" s="28">
        <f t="shared" si="0"/>
        <v>38500</v>
      </c>
      <c r="G7" s="15" t="s">
        <v>15</v>
      </c>
    </row>
    <row r="8" spans="1:7" ht="47.25">
      <c r="A8" s="25">
        <v>3</v>
      </c>
      <c r="B8" s="10" t="s">
        <v>31</v>
      </c>
      <c r="C8" s="11" t="s">
        <v>29</v>
      </c>
      <c r="D8" s="28">
        <v>7700</v>
      </c>
      <c r="E8" s="11">
        <v>5</v>
      </c>
      <c r="F8" s="28">
        <f t="shared" si="0"/>
        <v>38500</v>
      </c>
      <c r="G8" s="15" t="s">
        <v>15</v>
      </c>
    </row>
    <row r="9" spans="1:7" ht="47.25">
      <c r="A9" s="25">
        <v>4</v>
      </c>
      <c r="B9" s="10" t="s">
        <v>32</v>
      </c>
      <c r="C9" s="11" t="s">
        <v>29</v>
      </c>
      <c r="D9" s="28">
        <v>7700</v>
      </c>
      <c r="E9" s="11">
        <v>5</v>
      </c>
      <c r="F9" s="28">
        <f t="shared" si="0"/>
        <v>38500</v>
      </c>
      <c r="G9" s="15" t="s">
        <v>15</v>
      </c>
    </row>
    <row r="10" spans="1:7" ht="30.75" customHeight="1">
      <c r="A10" s="25"/>
      <c r="B10" s="26" t="s">
        <v>33</v>
      </c>
      <c r="C10" s="25"/>
      <c r="D10" s="25"/>
      <c r="E10" s="25"/>
      <c r="F10" s="4">
        <f>SUM(F6:F9)</f>
        <v>263500</v>
      </c>
      <c r="G10" s="25"/>
    </row>
    <row r="11" spans="1:7" ht="54" customHeight="1">
      <c r="A11" s="16" t="s">
        <v>0</v>
      </c>
      <c r="B11" s="17" t="s">
        <v>22</v>
      </c>
      <c r="C11" s="17" t="s">
        <v>1</v>
      </c>
      <c r="D11" s="18" t="s">
        <v>35</v>
      </c>
      <c r="E11" s="19" t="s">
        <v>12</v>
      </c>
      <c r="F11" s="19" t="s">
        <v>13</v>
      </c>
      <c r="G11" s="20" t="s">
        <v>14</v>
      </c>
    </row>
    <row r="12" spans="1:7" ht="54" customHeight="1">
      <c r="A12" s="16"/>
      <c r="B12" s="17" t="s">
        <v>20</v>
      </c>
      <c r="C12" s="17"/>
      <c r="D12" s="18"/>
      <c r="E12" s="19"/>
      <c r="F12" s="19"/>
      <c r="G12" s="20"/>
    </row>
    <row r="13" spans="1:7" ht="72.75" customHeight="1">
      <c r="A13" s="21">
        <v>1</v>
      </c>
      <c r="B13" s="22" t="s">
        <v>3</v>
      </c>
      <c r="C13" s="21" t="s">
        <v>2</v>
      </c>
      <c r="D13" s="23">
        <v>70</v>
      </c>
      <c r="E13" s="24">
        <v>14850</v>
      </c>
      <c r="F13" s="24">
        <f t="shared" ref="F13:F18" si="1">D13*E13</f>
        <v>1039500</v>
      </c>
      <c r="G13" s="15" t="s">
        <v>18</v>
      </c>
    </row>
    <row r="14" spans="1:7" ht="72.75" customHeight="1">
      <c r="A14" s="21">
        <v>2</v>
      </c>
      <c r="B14" s="22" t="s">
        <v>4</v>
      </c>
      <c r="C14" s="21" t="s">
        <v>2</v>
      </c>
      <c r="D14" s="23">
        <v>80</v>
      </c>
      <c r="E14" s="24">
        <v>8210</v>
      </c>
      <c r="F14" s="24">
        <f t="shared" si="1"/>
        <v>656800</v>
      </c>
      <c r="G14" s="15" t="s">
        <v>19</v>
      </c>
    </row>
    <row r="15" spans="1:7" ht="72.75" customHeight="1">
      <c r="A15" s="21">
        <v>3</v>
      </c>
      <c r="B15" s="22" t="s">
        <v>5</v>
      </c>
      <c r="C15" s="21" t="s">
        <v>2</v>
      </c>
      <c r="D15" s="23">
        <v>80</v>
      </c>
      <c r="E15" s="24">
        <v>13445</v>
      </c>
      <c r="F15" s="24">
        <f t="shared" si="1"/>
        <v>1075600</v>
      </c>
      <c r="G15" s="15" t="s">
        <v>19</v>
      </c>
    </row>
    <row r="16" spans="1:7" ht="72.75" customHeight="1">
      <c r="A16" s="21">
        <v>4</v>
      </c>
      <c r="B16" s="22" t="s">
        <v>6</v>
      </c>
      <c r="C16" s="21" t="s">
        <v>2</v>
      </c>
      <c r="D16" s="23">
        <v>100</v>
      </c>
      <c r="E16" s="24">
        <v>1335</v>
      </c>
      <c r="F16" s="24">
        <f t="shared" si="1"/>
        <v>133500</v>
      </c>
      <c r="G16" s="15" t="s">
        <v>17</v>
      </c>
    </row>
    <row r="17" spans="1:7" ht="72.75" customHeight="1">
      <c r="A17" s="21">
        <v>5</v>
      </c>
      <c r="B17" s="22" t="s">
        <v>7</v>
      </c>
      <c r="C17" s="21" t="s">
        <v>2</v>
      </c>
      <c r="D17" s="23">
        <v>40</v>
      </c>
      <c r="E17" s="24">
        <v>1325</v>
      </c>
      <c r="F17" s="24">
        <f t="shared" si="1"/>
        <v>53000</v>
      </c>
      <c r="G17" s="15" t="s">
        <v>17</v>
      </c>
    </row>
    <row r="18" spans="1:7" ht="72.75" customHeight="1">
      <c r="A18" s="21">
        <v>6</v>
      </c>
      <c r="B18" s="22" t="s">
        <v>8</v>
      </c>
      <c r="C18" s="21" t="s">
        <v>2</v>
      </c>
      <c r="D18" s="23">
        <v>40</v>
      </c>
      <c r="E18" s="24">
        <v>86</v>
      </c>
      <c r="F18" s="24">
        <f t="shared" si="1"/>
        <v>3440</v>
      </c>
      <c r="G18" s="15" t="s">
        <v>17</v>
      </c>
    </row>
    <row r="19" spans="1:7" ht="72.75" customHeight="1">
      <c r="A19" s="21">
        <v>7</v>
      </c>
      <c r="B19" s="22" t="s">
        <v>9</v>
      </c>
      <c r="C19" s="21" t="s">
        <v>2</v>
      </c>
      <c r="D19" s="23">
        <v>300</v>
      </c>
      <c r="E19" s="24">
        <v>37</v>
      </c>
      <c r="F19" s="24">
        <f>D19*E19</f>
        <v>11100</v>
      </c>
      <c r="G19" s="14" t="s">
        <v>16</v>
      </c>
    </row>
    <row r="20" spans="1:7" ht="72.75" customHeight="1">
      <c r="A20" s="21">
        <v>8</v>
      </c>
      <c r="B20" s="22" t="s">
        <v>10</v>
      </c>
      <c r="C20" s="21" t="s">
        <v>2</v>
      </c>
      <c r="D20" s="23">
        <v>10</v>
      </c>
      <c r="E20" s="24">
        <v>7700</v>
      </c>
      <c r="F20" s="24">
        <f t="shared" ref="F20:F21" si="2">D20*E20</f>
        <v>77000</v>
      </c>
      <c r="G20" s="15" t="s">
        <v>15</v>
      </c>
    </row>
    <row r="21" spans="1:7" ht="72.75" customHeight="1">
      <c r="A21" s="21">
        <v>9</v>
      </c>
      <c r="B21" s="22" t="s">
        <v>11</v>
      </c>
      <c r="C21" s="21" t="s">
        <v>2</v>
      </c>
      <c r="D21" s="23">
        <v>15</v>
      </c>
      <c r="E21" s="24">
        <v>7700</v>
      </c>
      <c r="F21" s="24">
        <f t="shared" si="2"/>
        <v>115500</v>
      </c>
      <c r="G21" s="15" t="s">
        <v>15</v>
      </c>
    </row>
    <row r="22" spans="1:7" ht="27.75" customHeight="1">
      <c r="A22" s="25"/>
      <c r="B22" s="26" t="s">
        <v>21</v>
      </c>
      <c r="C22" s="25"/>
      <c r="D22" s="25"/>
      <c r="E22" s="25"/>
      <c r="F22" s="4">
        <f>SUM(F13:F21)</f>
        <v>3165440</v>
      </c>
      <c r="G22" s="25"/>
    </row>
    <row r="23" spans="1:7" ht="15.75">
      <c r="B23" s="36"/>
      <c r="C23" s="36"/>
      <c r="D23" s="36"/>
      <c r="E23" s="36"/>
      <c r="F23" s="36"/>
    </row>
    <row r="25" spans="1:7" ht="20.25">
      <c r="B25" s="37"/>
    </row>
  </sheetData>
  <mergeCells count="8">
    <mergeCell ref="E2:E4"/>
    <mergeCell ref="F2:F4"/>
    <mergeCell ref="G2:G4"/>
    <mergeCell ref="A1:G1"/>
    <mergeCell ref="A2:A4"/>
    <mergeCell ref="B2:B4"/>
    <mergeCell ref="C2:C4"/>
    <mergeCell ref="D2:D4"/>
  </mergeCells>
  <phoneticPr fontId="6" type="noConversion"/>
  <pageMargins left="0.11811023622047245" right="0.11811023622047245" top="0.15748031496062992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3 Вироби</vt:lpstr>
      <vt:lpstr>'Дод 3 Вироби'!Заголовки_для_друку</vt:lpstr>
      <vt:lpstr>'Дод 3 Вироби'!Область_друку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2023-02-13T07:27:57Z</cp:lastPrinted>
  <dcterms:created xsi:type="dcterms:W3CDTF">2018-09-06T06:14:10Z</dcterms:created>
  <dcterms:modified xsi:type="dcterms:W3CDTF">2023-02-13T07:54:13Z</dcterms:modified>
</cp:coreProperties>
</file>