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ідкриті торги 2023 (з особливостями)\трансплантація 2023\ТКМ перв коштор\Ліки ТКМ\Ліки 3\"/>
    </mc:Choice>
  </mc:AlternateContent>
  <xr:revisionPtr revIDLastSave="0" documentId="13_ncr:1_{AFC9D1DF-4519-4BC9-9535-FAF0EAC9B1BE}" xr6:coauthVersionLast="36" xr6:coauthVersionMax="36" xr10:uidLastSave="{00000000-0000-0000-0000-000000000000}"/>
  <bookViews>
    <workbookView xWindow="0" yWindow="120" windowWidth="8745" windowHeight="9495" activeTab="1" xr2:uid="{00000000-000D-0000-FFFF-FFFF00000000}"/>
  </bookViews>
  <sheets>
    <sheet name="Аркуш1" sheetId="1" r:id="rId1"/>
    <sheet name="Лист1" sheetId="2" r:id="rId2"/>
  </sheets>
  <definedNames>
    <definedName name="_xlnm.Print_Area" localSheetId="1">Лист1!$A$1:$J$17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2" l="1"/>
  <c r="J15" i="2" s="1"/>
  <c r="H13" i="2"/>
  <c r="J13" i="2" s="1"/>
  <c r="H11" i="2"/>
  <c r="J11" i="2" s="1"/>
  <c r="H7" i="2"/>
  <c r="J7" i="2" s="1"/>
  <c r="H6" i="2"/>
  <c r="J6" i="2" s="1"/>
  <c r="H5" i="2" l="1"/>
  <c r="J5" i="2" s="1"/>
  <c r="H8" i="2"/>
  <c r="J8" i="2" s="1"/>
  <c r="H9" i="2"/>
  <c r="J9" i="2" s="1"/>
  <c r="H10" i="2"/>
  <c r="J10" i="2" s="1"/>
  <c r="H12" i="2"/>
  <c r="J12" i="2" s="1"/>
  <c r="H14" i="2"/>
  <c r="J14" i="2" s="1"/>
  <c r="J16" i="2" l="1"/>
</calcChain>
</file>

<file path=xl/sharedStrings.xml><?xml version="1.0" encoding="utf-8"?>
<sst xmlns="http://schemas.openxmlformats.org/spreadsheetml/2006/main" count="473" uniqueCount="277">
  <si>
    <t xml:space="preserve">Потреба відд.ТКМ і ІМДХТ та імунотерапії </t>
  </si>
  <si>
    <t>Хачування</t>
  </si>
  <si>
    <t>Назва</t>
  </si>
  <si>
    <t>К-ть</t>
  </si>
  <si>
    <t>Нутрідрінк протеїн Ваніль</t>
  </si>
  <si>
    <t>Нутрідрінк протеїн Полуниця</t>
  </si>
  <si>
    <t>Нутрідрінк протеїн Мокко</t>
  </si>
  <si>
    <t>Нутрідрінк протеїн Лісові плоди</t>
  </si>
  <si>
    <t>Нутрідрінк протеїн Червоні плоди</t>
  </si>
  <si>
    <t>Нутрідрінк протеїн Тропічні фрукти</t>
  </si>
  <si>
    <t>Нутрідрінк протеїн Нейтральний</t>
  </si>
  <si>
    <t>Ремьюн малина</t>
  </si>
  <si>
    <t>Ремьюн персик</t>
  </si>
  <si>
    <t>Нутрікомп дрінк шоколад</t>
  </si>
  <si>
    <t>Нутрікомп дрінк полуниця</t>
  </si>
  <si>
    <t>Нутрікомп дрінк банан</t>
  </si>
  <si>
    <t>Нутрікомп дрінк ваніль</t>
  </si>
  <si>
    <t>Розхідний матеріал</t>
  </si>
  <si>
    <t>к-ть</t>
  </si>
  <si>
    <t>Шприц 2мл</t>
  </si>
  <si>
    <t>Шприц 5мл</t>
  </si>
  <si>
    <t>Шприц 10мл</t>
  </si>
  <si>
    <t>Шприц 20мл</t>
  </si>
  <si>
    <t>Шприц 50мл</t>
  </si>
  <si>
    <t>шприц туберкуліновий з з'ємною голклю</t>
  </si>
  <si>
    <t>Бахіли Славна №50</t>
  </si>
  <si>
    <t>Бинт марлевий 5х10 нестерильний</t>
  </si>
  <si>
    <t>од.вим.</t>
  </si>
  <si>
    <t>шт</t>
  </si>
  <si>
    <t>уп</t>
  </si>
  <si>
    <t>Бинт марлевий 7х14 нестерильний тип 20</t>
  </si>
  <si>
    <t>Вата нестерильна 100г</t>
  </si>
  <si>
    <t>Голка атравматична з ниткою нейлон 3/0 0,75м</t>
  </si>
  <si>
    <t>Заглушка №100</t>
  </si>
  <si>
    <t>Канюля назальна доросла</t>
  </si>
  <si>
    <t xml:space="preserve">Канюля назальна дитяча </t>
  </si>
  <si>
    <t>Маска медична 3х шарова №100</t>
  </si>
  <si>
    <t>Лезо для скальпеля №12</t>
  </si>
  <si>
    <t>Система для вливання інф.розчинів одноразова</t>
  </si>
  <si>
    <t>Пелюшка сечопогл. 60х60</t>
  </si>
  <si>
    <t>Пелюшка сечопогл. 90х60</t>
  </si>
  <si>
    <t>Пластир для фіксації переф.катеторів  К-дерм. 8х6</t>
  </si>
  <si>
    <t>Пластир К-пор 9,14х2,5</t>
  </si>
  <si>
    <t>Тест смужки для рН сечі</t>
  </si>
  <si>
    <t>Фільтр інфуз №50 96год</t>
  </si>
  <si>
    <t>Ліки</t>
  </si>
  <si>
    <t>Доза</t>
  </si>
  <si>
    <t>Од.вим.</t>
  </si>
  <si>
    <t>100мг</t>
  </si>
  <si>
    <t>Альбумін</t>
  </si>
  <si>
    <t>20% - 50мл</t>
  </si>
  <si>
    <t>фл</t>
  </si>
  <si>
    <t>20% - 100мл</t>
  </si>
  <si>
    <t>500мг</t>
  </si>
  <si>
    <t>250мг</t>
  </si>
  <si>
    <t>5мг</t>
  </si>
  <si>
    <t>Бетайод</t>
  </si>
  <si>
    <t>100мл</t>
  </si>
  <si>
    <t>480мг</t>
  </si>
  <si>
    <t>Бісептол таб</t>
  </si>
  <si>
    <t>Амлодипін таб</t>
  </si>
  <si>
    <t>Алопуринол таб</t>
  </si>
  <si>
    <t>Бісептол сусп</t>
  </si>
  <si>
    <t>240мг</t>
  </si>
  <si>
    <t>Біовен</t>
  </si>
  <si>
    <t>10% - 50мл</t>
  </si>
  <si>
    <t>Валовір</t>
  </si>
  <si>
    <t>Ванкоміцин</t>
  </si>
  <si>
    <t>Вориконазол</t>
  </si>
  <si>
    <t>200мг</t>
  </si>
  <si>
    <t>Вориконазол таб</t>
  </si>
  <si>
    <t>Гемоксам</t>
  </si>
  <si>
    <t>амп</t>
  </si>
  <si>
    <t xml:space="preserve">Герпевір </t>
  </si>
  <si>
    <t>Герпевір таб</t>
  </si>
  <si>
    <t>Гідрокортизон</t>
  </si>
  <si>
    <t xml:space="preserve">Глюкоза </t>
  </si>
  <si>
    <t>5% - 400мл</t>
  </si>
  <si>
    <t>Граноцит</t>
  </si>
  <si>
    <t>263мкг</t>
  </si>
  <si>
    <t>Дексалгін</t>
  </si>
  <si>
    <t>50мг</t>
  </si>
  <si>
    <t>Димедрол</t>
  </si>
  <si>
    <t>1,0мл</t>
  </si>
  <si>
    <t>Дуфалак</t>
  </si>
  <si>
    <t>500мл</t>
  </si>
  <si>
    <t>Еворал капс</t>
  </si>
  <si>
    <t>таб</t>
  </si>
  <si>
    <t>25мг</t>
  </si>
  <si>
    <t>Енап таб</t>
  </si>
  <si>
    <t>1г</t>
  </si>
  <si>
    <t>Ендоксан</t>
  </si>
  <si>
    <t>Інфулган</t>
  </si>
  <si>
    <t>1000мг</t>
  </si>
  <si>
    <t>Калію хлорид</t>
  </si>
  <si>
    <t>7,5% - 20мл</t>
  </si>
  <si>
    <t>Кальцій Д3 таб</t>
  </si>
  <si>
    <t>Кансідаз</t>
  </si>
  <si>
    <t>Конакіон</t>
  </si>
  <si>
    <t>10мг</t>
  </si>
  <si>
    <t>Лінезолід</t>
  </si>
  <si>
    <t>600мг</t>
  </si>
  <si>
    <t>Магне В6 таб</t>
  </si>
  <si>
    <t>Мелп Спал</t>
  </si>
  <si>
    <t>Меропенем</t>
  </si>
  <si>
    <t>Метизолон крем</t>
  </si>
  <si>
    <t>15г</t>
  </si>
  <si>
    <t>Метоклопромід</t>
  </si>
  <si>
    <t xml:space="preserve">Метотрексат </t>
  </si>
  <si>
    <t>25мг/мл 2мл</t>
  </si>
  <si>
    <t>Метронідозол</t>
  </si>
  <si>
    <t>5мг/мл 100мл</t>
  </si>
  <si>
    <t>Мікамін</t>
  </si>
  <si>
    <t>Натрію гідрокарбонат</t>
  </si>
  <si>
    <t>40мг/мл 200мл</t>
  </si>
  <si>
    <t xml:space="preserve"> 100мл</t>
  </si>
  <si>
    <t>Натрію хлорид 9%</t>
  </si>
  <si>
    <t>200мл</t>
  </si>
  <si>
    <t>400мл</t>
  </si>
  <si>
    <t>Ніфуроксазид таб</t>
  </si>
  <si>
    <t>1л</t>
  </si>
  <si>
    <t>250мл</t>
  </si>
  <si>
    <t>Омепразол</t>
  </si>
  <si>
    <t>40мг</t>
  </si>
  <si>
    <t>Омепразол капс</t>
  </si>
  <si>
    <t>20мг</t>
  </si>
  <si>
    <t>Ондансетрон</t>
  </si>
  <si>
    <t>4мг/мл</t>
  </si>
  <si>
    <t>0,5мг</t>
  </si>
  <si>
    <t>1мг</t>
  </si>
  <si>
    <t>Програф таб</t>
  </si>
  <si>
    <t>Сандімун</t>
  </si>
  <si>
    <t>50мг/мл</t>
  </si>
  <si>
    <t>Солу - медрол</t>
  </si>
  <si>
    <t>125мг</t>
  </si>
  <si>
    <t>Сульцеф (цефоперазон/сульбактам)</t>
  </si>
  <si>
    <t>1г/1г</t>
  </si>
  <si>
    <t>Супрадин актив таб</t>
  </si>
  <si>
    <t>Тейкопланін</t>
  </si>
  <si>
    <t>400мг</t>
  </si>
  <si>
    <t>Тимоглобулін</t>
  </si>
  <si>
    <t>Укрлів сусп</t>
  </si>
  <si>
    <t>Урометоксан</t>
  </si>
  <si>
    <t>Флударабін</t>
  </si>
  <si>
    <t>Флуконазол таб</t>
  </si>
  <si>
    <t>Фуросемід</t>
  </si>
  <si>
    <t>10мг/мл</t>
  </si>
  <si>
    <t>Хлоргекседін</t>
  </si>
  <si>
    <t>0,05% - 100мл</t>
  </si>
  <si>
    <t>Ципрофлоксоцин</t>
  </si>
  <si>
    <t>Мішки для сміття</t>
  </si>
  <si>
    <t>35л</t>
  </si>
  <si>
    <t>60л</t>
  </si>
  <si>
    <t>120л</t>
  </si>
  <si>
    <t>1000шт</t>
  </si>
  <si>
    <t>2000шт</t>
  </si>
  <si>
    <t>Туалетній папір "Обухів"</t>
  </si>
  <si>
    <t>2500шт</t>
  </si>
  <si>
    <t>Туалетній папір листовій V-складка двошаровий білий</t>
  </si>
  <si>
    <t>1500шт</t>
  </si>
  <si>
    <t>Ганчірка Progressiv зелена</t>
  </si>
  <si>
    <t>Ганчірка Progressiv червона</t>
  </si>
  <si>
    <t>Ганчірка Progressiv жовта</t>
  </si>
  <si>
    <t>200шт</t>
  </si>
  <si>
    <t>Губки кухоні крупнопористі 10х7х3,5 №5</t>
  </si>
  <si>
    <t>100уп</t>
  </si>
  <si>
    <t>Ганчірка целюлозна вологотримка 15,5х15,5 №4</t>
  </si>
  <si>
    <t>Ганчірка віскозна Фрекен Бок універсальна</t>
  </si>
  <si>
    <t>50уп</t>
  </si>
  <si>
    <t>Паперові рушники "Ніжний дотик" листові</t>
  </si>
  <si>
    <t>5000уп</t>
  </si>
  <si>
    <t xml:space="preserve">Засіб для миття посуду </t>
  </si>
  <si>
    <t>100л</t>
  </si>
  <si>
    <t>Мило рідке</t>
  </si>
  <si>
    <t>150л</t>
  </si>
  <si>
    <t>Засіб для чищення санітарно-технічного обладнання</t>
  </si>
  <si>
    <t>Пральний порошок</t>
  </si>
  <si>
    <t>100кг</t>
  </si>
  <si>
    <t>Освіжувач повітря</t>
  </si>
  <si>
    <t>50шт</t>
  </si>
  <si>
    <t>Засіб для миття вікон</t>
  </si>
  <si>
    <t>Батарейки</t>
  </si>
  <si>
    <t>Рукавиці оглядові латексні</t>
  </si>
  <si>
    <t>Рукавиці оглядові нвтрілові</t>
  </si>
  <si>
    <t>Рукавиці хірургічні стерильні</t>
  </si>
  <si>
    <t>пар</t>
  </si>
  <si>
    <t>Летермовір</t>
  </si>
  <si>
    <t>Летермовір таб</t>
  </si>
  <si>
    <t>АА</t>
  </si>
  <si>
    <t>ААА</t>
  </si>
  <si>
    <t>70х70</t>
  </si>
  <si>
    <t>30шт</t>
  </si>
  <si>
    <t>Подушка силіконова</t>
  </si>
  <si>
    <t>40х60</t>
  </si>
  <si>
    <t>20шт</t>
  </si>
  <si>
    <t>Комплект постільної білизни (бязь,відбіленна)</t>
  </si>
  <si>
    <t>215х145</t>
  </si>
  <si>
    <t>50комп.</t>
  </si>
  <si>
    <t>150х115</t>
  </si>
  <si>
    <t>20комп</t>
  </si>
  <si>
    <t>Плед флісовий</t>
  </si>
  <si>
    <t>200х170</t>
  </si>
  <si>
    <t>10шт</t>
  </si>
  <si>
    <t>Ковдра силікон</t>
  </si>
  <si>
    <t>140х205</t>
  </si>
  <si>
    <t>Покривало з штучних волокон</t>
  </si>
  <si>
    <t>250х150</t>
  </si>
  <si>
    <t>Канцтовари</t>
  </si>
  <si>
    <t>Папір А4 Seven Plus Profi,75г/м2,500арк</t>
  </si>
  <si>
    <t xml:space="preserve">Файли формат А4 №100  </t>
  </si>
  <si>
    <t xml:space="preserve">Скоби №24/6 </t>
  </si>
  <si>
    <t xml:space="preserve">Скрепка 28мм №100 </t>
  </si>
  <si>
    <t>Папка регістратор(різнокольорові) А4 70мм</t>
  </si>
  <si>
    <t xml:space="preserve">Папка скорозшивач А4 з прозорим верхом Nota Bene </t>
  </si>
  <si>
    <t xml:space="preserve">Папка скорозшивач з пружиним механизмом А4 </t>
  </si>
  <si>
    <t xml:space="preserve">Коректор стрічковий 6мм </t>
  </si>
  <si>
    <t xml:space="preserve">Набір кольорових маркерів №6 </t>
  </si>
  <si>
    <t xml:space="preserve">Маркер чорний перманентний товстий 1-3мм </t>
  </si>
  <si>
    <t xml:space="preserve">Маркер чорний перманентний тонкий 2мм </t>
  </si>
  <si>
    <t xml:space="preserve">Стікер квадратний 76х76 </t>
  </si>
  <si>
    <t xml:space="preserve">Ручка синя шарикова </t>
  </si>
  <si>
    <t>Килим антибактеріальний липкий 30 слоїв 60х90</t>
  </si>
  <si>
    <t>Ножиці канцелярські</t>
  </si>
  <si>
    <t>Скотч широкий</t>
  </si>
  <si>
    <t>Скотч вузький</t>
  </si>
  <si>
    <t>30уп</t>
  </si>
  <si>
    <t>Хоз.товари</t>
  </si>
  <si>
    <r>
      <rPr>
        <b/>
        <sz val="12"/>
        <color theme="1"/>
        <rFont val="Times New Roman"/>
        <family val="1"/>
        <charset val="204"/>
      </rPr>
      <t xml:space="preserve">Зав.відд.ТКМ      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О.ЛИСИЦЯ</t>
    </r>
  </si>
  <si>
    <t>Амікацин</t>
  </si>
  <si>
    <t>Ведолізумаб (Ентивіо)</t>
  </si>
  <si>
    <t>300 мг</t>
  </si>
  <si>
    <t>Базіліксімаб</t>
  </si>
  <si>
    <t>20 мг</t>
  </si>
  <si>
    <t>Інфліксімаб</t>
  </si>
  <si>
    <t>Ондансетрон таб</t>
  </si>
  <si>
    <t>8мг</t>
  </si>
  <si>
    <t>Переферичний катетор 22G 24G 26G</t>
  </si>
  <si>
    <t>Голка КМП 15G</t>
  </si>
  <si>
    <t>Октенісепт</t>
  </si>
  <si>
    <t>№ п/п</t>
  </si>
  <si>
    <t>МНН</t>
  </si>
  <si>
    <t>Дозування</t>
  </si>
  <si>
    <t>Од. вимір</t>
  </si>
  <si>
    <t>Кількість</t>
  </si>
  <si>
    <t>сума (тис.грн)</t>
  </si>
  <si>
    <t>Торгова назва</t>
  </si>
  <si>
    <t>№50</t>
  </si>
  <si>
    <t>Референтна ціна за одиницю (грн)+10%+7%</t>
  </si>
  <si>
    <t>Dexketoprofen</t>
  </si>
  <si>
    <t>розчин для ін’єкцій/інфузій, 50 мг/ 2 мл; по 2 мл в ампулі</t>
  </si>
  <si>
    <t>Екворал капс</t>
  </si>
  <si>
    <t>Ciclosporin</t>
  </si>
  <si>
    <t>капсули м'які по 50 мг</t>
  </si>
  <si>
    <t>капсули м'які по 100 мг</t>
  </si>
  <si>
    <t>капсули м'які по 25 мг</t>
  </si>
  <si>
    <t>капс</t>
  </si>
  <si>
    <t>Cyclophosphamide</t>
  </si>
  <si>
    <t>порошок для розчину для ін'єкцій по 1 г</t>
  </si>
  <si>
    <t>Linezolid</t>
  </si>
  <si>
    <t xml:space="preserve">розчин для інфузій 2 мг/мл, по 300 мл </t>
  </si>
  <si>
    <t>ВСЬОГО:</t>
  </si>
  <si>
    <t>Залишки на складі</t>
  </si>
  <si>
    <t>Кількість на тендер</t>
  </si>
  <si>
    <t>Ruxolitinib</t>
  </si>
  <si>
    <t>Джакаві</t>
  </si>
  <si>
    <t>таблетки по 15 мг</t>
  </si>
  <si>
    <t>Urapidil</t>
  </si>
  <si>
    <t>ЕБРАНТИЛ</t>
  </si>
  <si>
    <t>розчин для ін'єкцій, 5 мг/мл по 5 мл (25 мг)</t>
  </si>
  <si>
    <t>Deferasirox</t>
  </si>
  <si>
    <t>Ексіджад</t>
  </si>
  <si>
    <t>таблетки, що диспергуються, по 250 мг</t>
  </si>
  <si>
    <t>Завіцефта</t>
  </si>
  <si>
    <t>Ceftazidime and beta-lactamase inhibitor</t>
  </si>
  <si>
    <t>порошок для концентрату для розчину для інфузій, по 2000 мг/500 мг</t>
  </si>
  <si>
    <t xml:space="preserve">таблетки по 600 мг </t>
  </si>
  <si>
    <t>Обгрунтування технічних, якісних і кількісних характеристик: на закупівлю код ДК 021:2015 – 33600000-6 - фармацевтична продукція (препарати лікарські 3 для трансплантації ТКМ)  2023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</si>
</sst>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1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7030A0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9" fontId="2" fillId="0" borderId="0" xfId="0" applyNumberFormat="1" applyFont="1"/>
    <xf numFmtId="10" fontId="2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0" fontId="0" fillId="0" borderId="1" xfId="0" applyBorder="1" applyAlignment="1">
      <alignment horizontal="center" vertical="center" wrapText="1"/>
    </xf>
    <xf numFmtId="0" fontId="8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" fontId="10" fillId="0" borderId="1" xfId="1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2" fontId="11" fillId="0" borderId="1" xfId="1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Звичайни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81"/>
  <sheetViews>
    <sheetView topLeftCell="A70" workbookViewId="0">
      <selection activeCell="A44" sqref="A44"/>
    </sheetView>
  </sheetViews>
  <sheetFormatPr defaultColWidth="8.85546875" defaultRowHeight="15" x14ac:dyDescent="0.25"/>
  <cols>
    <col min="1" max="1" width="49.28515625" customWidth="1"/>
    <col min="2" max="2" width="15.42578125" customWidth="1"/>
    <col min="7" max="9" width="9.140625" hidden="1" customWidth="1"/>
  </cols>
  <sheetData>
    <row r="1" spans="1:9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1:9" x14ac:dyDescent="0.25">
      <c r="A2" s="24"/>
      <c r="B2" s="24"/>
      <c r="C2" s="24"/>
      <c r="D2" s="24"/>
      <c r="E2" s="24"/>
      <c r="F2" s="24"/>
      <c r="G2" s="24"/>
      <c r="H2" s="24"/>
      <c r="I2" s="24"/>
    </row>
    <row r="3" spans="1:9" ht="34.5" customHeight="1" x14ac:dyDescent="0.3">
      <c r="A3" s="21" t="s">
        <v>45</v>
      </c>
      <c r="B3" s="21"/>
      <c r="C3" s="21"/>
      <c r="D3" s="21"/>
      <c r="E3" s="2"/>
      <c r="F3" s="2"/>
    </row>
    <row r="4" spans="1:9" ht="26.25" customHeight="1" x14ac:dyDescent="0.25">
      <c r="A4" s="1" t="s">
        <v>2</v>
      </c>
      <c r="B4" s="1" t="s">
        <v>46</v>
      </c>
      <c r="C4" s="1" t="s">
        <v>3</v>
      </c>
      <c r="D4" s="1" t="s">
        <v>47</v>
      </c>
      <c r="E4" s="2"/>
      <c r="F4" s="2"/>
    </row>
    <row r="5" spans="1:9" x14ac:dyDescent="0.25">
      <c r="A5" s="2" t="s">
        <v>61</v>
      </c>
      <c r="B5" s="2" t="s">
        <v>48</v>
      </c>
      <c r="C5" s="2">
        <v>40</v>
      </c>
      <c r="D5" s="2" t="s">
        <v>29</v>
      </c>
      <c r="E5" s="2" t="s">
        <v>246</v>
      </c>
      <c r="F5" s="2"/>
    </row>
    <row r="6" spans="1:9" x14ac:dyDescent="0.25">
      <c r="A6" s="2" t="s">
        <v>49</v>
      </c>
      <c r="B6" s="3" t="s">
        <v>50</v>
      </c>
      <c r="C6" s="2">
        <v>200</v>
      </c>
      <c r="D6" s="2" t="s">
        <v>51</v>
      </c>
      <c r="E6" s="2"/>
      <c r="F6" s="2"/>
    </row>
    <row r="7" spans="1:9" x14ac:dyDescent="0.25">
      <c r="A7" s="2" t="s">
        <v>49</v>
      </c>
      <c r="B7" s="2" t="s">
        <v>52</v>
      </c>
      <c r="C7" s="2">
        <v>100</v>
      </c>
      <c r="D7" s="2" t="s">
        <v>51</v>
      </c>
      <c r="E7" s="2"/>
      <c r="F7" s="2"/>
    </row>
    <row r="8" spans="1:9" x14ac:dyDescent="0.25">
      <c r="A8" s="2" t="s">
        <v>228</v>
      </c>
      <c r="B8" s="2" t="s">
        <v>53</v>
      </c>
      <c r="C8" s="2">
        <v>200</v>
      </c>
      <c r="D8" s="2" t="s">
        <v>51</v>
      </c>
      <c r="E8" s="2"/>
      <c r="F8" s="2"/>
    </row>
    <row r="9" spans="1:9" x14ac:dyDescent="0.25">
      <c r="A9" s="2" t="s">
        <v>228</v>
      </c>
      <c r="B9" s="2" t="s">
        <v>54</v>
      </c>
      <c r="C9" s="2">
        <v>100</v>
      </c>
      <c r="D9" s="2" t="s">
        <v>51</v>
      </c>
      <c r="E9" s="2"/>
      <c r="F9" s="2"/>
    </row>
    <row r="10" spans="1:9" x14ac:dyDescent="0.25">
      <c r="A10" s="2" t="s">
        <v>60</v>
      </c>
      <c r="B10" s="2" t="s">
        <v>55</v>
      </c>
      <c r="C10" s="2">
        <v>100</v>
      </c>
      <c r="D10" s="2" t="s">
        <v>29</v>
      </c>
      <c r="E10" s="2"/>
      <c r="F10" s="2"/>
    </row>
    <row r="11" spans="1:9" x14ac:dyDescent="0.25">
      <c r="A11" s="2" t="s">
        <v>56</v>
      </c>
      <c r="B11" s="2" t="s">
        <v>57</v>
      </c>
      <c r="C11" s="2">
        <v>200</v>
      </c>
      <c r="D11" s="2" t="s">
        <v>51</v>
      </c>
      <c r="E11" s="2"/>
      <c r="F11" s="2"/>
    </row>
    <row r="12" spans="1:9" x14ac:dyDescent="0.25">
      <c r="A12" s="2" t="s">
        <v>59</v>
      </c>
      <c r="B12" s="2" t="s">
        <v>58</v>
      </c>
      <c r="C12" s="2">
        <v>200</v>
      </c>
      <c r="D12" s="2" t="s">
        <v>29</v>
      </c>
      <c r="E12" s="2"/>
      <c r="F12" s="2"/>
    </row>
    <row r="13" spans="1:9" x14ac:dyDescent="0.25">
      <c r="A13" s="2" t="s">
        <v>62</v>
      </c>
      <c r="B13" s="2" t="s">
        <v>63</v>
      </c>
      <c r="C13" s="2">
        <v>10</v>
      </c>
      <c r="D13" s="2" t="s">
        <v>51</v>
      </c>
      <c r="E13" s="2"/>
      <c r="F13" s="2"/>
    </row>
    <row r="14" spans="1:9" x14ac:dyDescent="0.25">
      <c r="A14" s="2" t="s">
        <v>64</v>
      </c>
      <c r="B14" s="2" t="s">
        <v>65</v>
      </c>
      <c r="C14" s="2">
        <v>100</v>
      </c>
      <c r="D14" s="2" t="s">
        <v>51</v>
      </c>
      <c r="E14" s="2"/>
      <c r="F14" s="2"/>
    </row>
    <row r="15" spans="1:9" x14ac:dyDescent="0.25">
      <c r="A15" s="2" t="s">
        <v>66</v>
      </c>
      <c r="B15" s="2" t="s">
        <v>53</v>
      </c>
      <c r="C15" s="2">
        <v>50</v>
      </c>
      <c r="D15" s="2" t="s">
        <v>29</v>
      </c>
      <c r="E15" s="2"/>
      <c r="F15" s="2"/>
    </row>
    <row r="16" spans="1:9" x14ac:dyDescent="0.25">
      <c r="A16" s="2" t="s">
        <v>67</v>
      </c>
      <c r="B16" s="2" t="s">
        <v>53</v>
      </c>
      <c r="C16" s="2">
        <v>1000</v>
      </c>
      <c r="D16" s="2" t="s">
        <v>51</v>
      </c>
      <c r="E16" s="2"/>
      <c r="F16" s="2"/>
    </row>
    <row r="17" spans="1:6" x14ac:dyDescent="0.25">
      <c r="A17" s="2" t="s">
        <v>68</v>
      </c>
      <c r="B17" s="2" t="s">
        <v>69</v>
      </c>
      <c r="C17" s="2">
        <v>300</v>
      </c>
      <c r="D17" s="2" t="s">
        <v>51</v>
      </c>
      <c r="E17" s="2"/>
      <c r="F17" s="2"/>
    </row>
    <row r="18" spans="1:6" x14ac:dyDescent="0.25">
      <c r="A18" s="2" t="s">
        <v>70</v>
      </c>
      <c r="B18" s="2" t="s">
        <v>69</v>
      </c>
      <c r="C18" s="2">
        <v>200</v>
      </c>
      <c r="D18" s="2" t="s">
        <v>29</v>
      </c>
      <c r="E18" s="2"/>
      <c r="F18" s="2"/>
    </row>
    <row r="19" spans="1:6" x14ac:dyDescent="0.25">
      <c r="A19" s="2" t="s">
        <v>71</v>
      </c>
      <c r="B19" s="2" t="s">
        <v>53</v>
      </c>
      <c r="C19" s="2">
        <v>100</v>
      </c>
      <c r="D19" s="2" t="s">
        <v>72</v>
      </c>
      <c r="E19" s="2"/>
      <c r="F19" s="2"/>
    </row>
    <row r="20" spans="1:6" x14ac:dyDescent="0.25">
      <c r="A20" s="2" t="s">
        <v>73</v>
      </c>
      <c r="B20" s="2" t="s">
        <v>54</v>
      </c>
      <c r="C20" s="2">
        <v>2000</v>
      </c>
      <c r="D20" s="2" t="s">
        <v>51</v>
      </c>
      <c r="E20" s="2"/>
      <c r="F20" s="2"/>
    </row>
    <row r="21" spans="1:6" x14ac:dyDescent="0.25">
      <c r="A21" s="2" t="s">
        <v>74</v>
      </c>
      <c r="B21" s="2" t="s">
        <v>69</v>
      </c>
      <c r="C21" s="2">
        <v>50</v>
      </c>
      <c r="D21" s="2" t="s">
        <v>29</v>
      </c>
      <c r="E21" s="2"/>
      <c r="F21" s="2"/>
    </row>
    <row r="22" spans="1:6" x14ac:dyDescent="0.25">
      <c r="A22" s="2" t="s">
        <v>75</v>
      </c>
      <c r="B22" s="2" t="s">
        <v>48</v>
      </c>
      <c r="C22" s="2">
        <v>1000</v>
      </c>
      <c r="D22" s="2" t="s">
        <v>51</v>
      </c>
      <c r="E22" s="2"/>
      <c r="F22" s="2"/>
    </row>
    <row r="23" spans="1:6" x14ac:dyDescent="0.25">
      <c r="A23" s="2" t="s">
        <v>76</v>
      </c>
      <c r="B23" s="2" t="s">
        <v>77</v>
      </c>
      <c r="C23" s="2">
        <v>1000</v>
      </c>
      <c r="D23" s="2" t="s">
        <v>51</v>
      </c>
      <c r="E23" s="2"/>
      <c r="F23" s="2"/>
    </row>
    <row r="24" spans="1:6" x14ac:dyDescent="0.25">
      <c r="A24" s="2" t="s">
        <v>78</v>
      </c>
      <c r="B24" s="2" t="s">
        <v>79</v>
      </c>
      <c r="C24" s="2">
        <v>500</v>
      </c>
      <c r="D24" s="2" t="s">
        <v>51</v>
      </c>
      <c r="E24" s="2"/>
      <c r="F24" s="2"/>
    </row>
    <row r="25" spans="1:6" x14ac:dyDescent="0.25">
      <c r="A25" s="2" t="s">
        <v>80</v>
      </c>
      <c r="B25" s="2" t="s">
        <v>81</v>
      </c>
      <c r="C25" s="2">
        <v>600</v>
      </c>
      <c r="D25" s="2" t="s">
        <v>72</v>
      </c>
      <c r="E25" s="2"/>
      <c r="F25" s="2"/>
    </row>
    <row r="26" spans="1:6" x14ac:dyDescent="0.25">
      <c r="A26" s="2" t="s">
        <v>82</v>
      </c>
      <c r="B26" s="2" t="s">
        <v>83</v>
      </c>
      <c r="C26" s="2">
        <v>1000</v>
      </c>
      <c r="D26" s="2" t="s">
        <v>72</v>
      </c>
      <c r="E26" s="2"/>
      <c r="F26" s="2"/>
    </row>
    <row r="27" spans="1:6" x14ac:dyDescent="0.25">
      <c r="A27" s="2" t="s">
        <v>84</v>
      </c>
      <c r="B27" s="2" t="s">
        <v>85</v>
      </c>
      <c r="C27" s="2">
        <v>30</v>
      </c>
      <c r="D27" s="2" t="s">
        <v>51</v>
      </c>
      <c r="E27" s="2"/>
      <c r="F27" s="2"/>
    </row>
    <row r="28" spans="1:6" x14ac:dyDescent="0.25">
      <c r="A28" s="2" t="s">
        <v>86</v>
      </c>
      <c r="B28" s="2" t="s">
        <v>48</v>
      </c>
      <c r="C28" s="2">
        <v>400</v>
      </c>
      <c r="D28" s="2" t="s">
        <v>87</v>
      </c>
      <c r="E28" s="2"/>
      <c r="F28" s="2"/>
    </row>
    <row r="29" spans="1:6" x14ac:dyDescent="0.25">
      <c r="A29" s="2" t="s">
        <v>86</v>
      </c>
      <c r="B29" s="2" t="s">
        <v>81</v>
      </c>
      <c r="C29" s="2">
        <v>600</v>
      </c>
      <c r="D29" s="2" t="s">
        <v>87</v>
      </c>
      <c r="E29" s="2"/>
      <c r="F29" s="2"/>
    </row>
    <row r="30" spans="1:6" x14ac:dyDescent="0.25">
      <c r="A30" s="2" t="s">
        <v>86</v>
      </c>
      <c r="B30" s="2" t="s">
        <v>88</v>
      </c>
      <c r="C30" s="2">
        <v>600</v>
      </c>
      <c r="D30" s="2" t="s">
        <v>87</v>
      </c>
      <c r="E30" s="2"/>
      <c r="F30" s="2"/>
    </row>
    <row r="31" spans="1:6" x14ac:dyDescent="0.25">
      <c r="A31" s="2" t="s">
        <v>89</v>
      </c>
      <c r="B31" s="2" t="s">
        <v>55</v>
      </c>
      <c r="C31" s="2">
        <v>20</v>
      </c>
      <c r="D31" s="2" t="s">
        <v>29</v>
      </c>
      <c r="E31" s="2"/>
      <c r="F31" s="2"/>
    </row>
    <row r="32" spans="1:6" x14ac:dyDescent="0.25">
      <c r="A32" s="2" t="s">
        <v>91</v>
      </c>
      <c r="B32" s="2" t="s">
        <v>90</v>
      </c>
      <c r="C32" s="2">
        <v>100</v>
      </c>
      <c r="D32" s="2" t="s">
        <v>51</v>
      </c>
      <c r="E32" s="2"/>
      <c r="F32" s="2"/>
    </row>
    <row r="33" spans="1:6" x14ac:dyDescent="0.25">
      <c r="A33" s="2" t="s">
        <v>92</v>
      </c>
      <c r="B33" s="2" t="s">
        <v>93</v>
      </c>
      <c r="C33" s="2">
        <v>200</v>
      </c>
      <c r="D33" s="2" t="s">
        <v>51</v>
      </c>
      <c r="E33" s="2"/>
      <c r="F33" s="2"/>
    </row>
    <row r="34" spans="1:6" x14ac:dyDescent="0.25">
      <c r="A34" s="2" t="s">
        <v>92</v>
      </c>
      <c r="B34" s="2" t="s">
        <v>69</v>
      </c>
      <c r="C34" s="2">
        <v>200</v>
      </c>
      <c r="D34" s="2" t="s">
        <v>51</v>
      </c>
      <c r="E34" s="2"/>
      <c r="F34" s="2"/>
    </row>
    <row r="35" spans="1:6" x14ac:dyDescent="0.25">
      <c r="A35" s="2" t="s">
        <v>94</v>
      </c>
      <c r="B35" s="2" t="s">
        <v>95</v>
      </c>
      <c r="C35" s="2">
        <v>4000</v>
      </c>
      <c r="D35" s="2" t="s">
        <v>51</v>
      </c>
      <c r="E35" s="2"/>
      <c r="F35" s="2"/>
    </row>
    <row r="36" spans="1:6" x14ac:dyDescent="0.25">
      <c r="A36" s="2" t="s">
        <v>96</v>
      </c>
      <c r="B36" s="2"/>
      <c r="C36" s="2">
        <v>20</v>
      </c>
      <c r="D36" s="2" t="s">
        <v>29</v>
      </c>
      <c r="E36" s="2"/>
      <c r="F36" s="2"/>
    </row>
    <row r="37" spans="1:6" x14ac:dyDescent="0.25">
      <c r="A37" s="2" t="s">
        <v>97</v>
      </c>
      <c r="B37" s="2" t="s">
        <v>81</v>
      </c>
      <c r="C37" s="2">
        <v>100</v>
      </c>
      <c r="D37" s="2" t="s">
        <v>51</v>
      </c>
      <c r="E37" s="2"/>
      <c r="F37" s="2"/>
    </row>
    <row r="38" spans="1:6" x14ac:dyDescent="0.25">
      <c r="A38" s="2" t="s">
        <v>98</v>
      </c>
      <c r="B38" s="2" t="s">
        <v>99</v>
      </c>
      <c r="C38" s="2">
        <v>100</v>
      </c>
      <c r="D38" s="2" t="s">
        <v>72</v>
      </c>
      <c r="E38" s="2"/>
      <c r="F38" s="2"/>
    </row>
    <row r="39" spans="1:6" x14ac:dyDescent="0.25">
      <c r="A39" s="2" t="s">
        <v>100</v>
      </c>
      <c r="B39" s="2" t="s">
        <v>101</v>
      </c>
      <c r="C39" s="2">
        <v>200</v>
      </c>
      <c r="D39" s="2" t="s">
        <v>51</v>
      </c>
      <c r="E39" s="2"/>
      <c r="F39" s="2"/>
    </row>
    <row r="40" spans="1:6" x14ac:dyDescent="0.25">
      <c r="A40" s="2" t="s">
        <v>102</v>
      </c>
      <c r="B40" s="2"/>
      <c r="C40" s="2">
        <v>100</v>
      </c>
      <c r="D40" s="2" t="s">
        <v>29</v>
      </c>
      <c r="E40" s="2"/>
      <c r="F40" s="2"/>
    </row>
    <row r="41" spans="1:6" x14ac:dyDescent="0.25">
      <c r="A41" s="2" t="s">
        <v>103</v>
      </c>
      <c r="B41" s="2" t="s">
        <v>81</v>
      </c>
      <c r="C41" s="2">
        <v>10</v>
      </c>
      <c r="D41" s="2" t="s">
        <v>51</v>
      </c>
      <c r="E41" s="2"/>
      <c r="F41" s="2"/>
    </row>
    <row r="42" spans="1:6" x14ac:dyDescent="0.25">
      <c r="A42" s="2" t="s">
        <v>104</v>
      </c>
      <c r="B42" s="2" t="s">
        <v>53</v>
      </c>
      <c r="C42" s="2">
        <v>1000</v>
      </c>
      <c r="D42" s="2" t="s">
        <v>51</v>
      </c>
      <c r="E42" s="2"/>
      <c r="F42" s="2"/>
    </row>
    <row r="43" spans="1:6" x14ac:dyDescent="0.25">
      <c r="A43" s="2" t="s">
        <v>105</v>
      </c>
      <c r="B43" s="2" t="s">
        <v>106</v>
      </c>
      <c r="C43" s="2">
        <v>100</v>
      </c>
      <c r="D43" s="2" t="s">
        <v>28</v>
      </c>
      <c r="E43" s="2"/>
      <c r="F43" s="2"/>
    </row>
    <row r="44" spans="1:6" x14ac:dyDescent="0.25">
      <c r="A44" s="2" t="s">
        <v>107</v>
      </c>
      <c r="B44" s="4">
        <v>5.0000000000000001E-3</v>
      </c>
      <c r="C44" s="2">
        <v>500</v>
      </c>
      <c r="D44" s="2" t="s">
        <v>72</v>
      </c>
      <c r="E44" s="2"/>
      <c r="F44" s="2"/>
    </row>
    <row r="45" spans="1:6" x14ac:dyDescent="0.25">
      <c r="A45" s="2" t="s">
        <v>108</v>
      </c>
      <c r="B45" s="2" t="s">
        <v>109</v>
      </c>
      <c r="C45" s="2">
        <v>50</v>
      </c>
      <c r="D45" s="2" t="s">
        <v>51</v>
      </c>
      <c r="E45" s="2"/>
      <c r="F45" s="2"/>
    </row>
    <row r="46" spans="1:6" x14ac:dyDescent="0.25">
      <c r="A46" s="2" t="s">
        <v>110</v>
      </c>
      <c r="B46" s="2" t="s">
        <v>111</v>
      </c>
      <c r="C46" s="2">
        <v>50</v>
      </c>
      <c r="D46" s="2" t="s">
        <v>51</v>
      </c>
      <c r="E46" s="2"/>
      <c r="F46" s="2"/>
    </row>
    <row r="47" spans="1:6" x14ac:dyDescent="0.25">
      <c r="A47" s="2" t="s">
        <v>112</v>
      </c>
      <c r="B47" s="2" t="s">
        <v>81</v>
      </c>
      <c r="C47" s="2">
        <v>200</v>
      </c>
      <c r="D47" s="2" t="s">
        <v>51</v>
      </c>
      <c r="E47" s="2"/>
      <c r="F47" s="2"/>
    </row>
    <row r="48" spans="1:6" x14ac:dyDescent="0.25">
      <c r="A48" s="2" t="s">
        <v>113</v>
      </c>
      <c r="B48" s="2" t="s">
        <v>114</v>
      </c>
      <c r="C48" s="2">
        <v>300</v>
      </c>
      <c r="D48" s="2" t="s">
        <v>51</v>
      </c>
      <c r="E48" s="2"/>
      <c r="F48" s="2"/>
    </row>
    <row r="49" spans="1:6" x14ac:dyDescent="0.25">
      <c r="A49" s="2" t="s">
        <v>116</v>
      </c>
      <c r="B49" s="2" t="s">
        <v>115</v>
      </c>
      <c r="C49" s="2">
        <v>3000</v>
      </c>
      <c r="D49" s="2" t="s">
        <v>51</v>
      </c>
      <c r="E49" s="2"/>
      <c r="F49" s="2"/>
    </row>
    <row r="50" spans="1:6" x14ac:dyDescent="0.25">
      <c r="A50" s="2" t="s">
        <v>116</v>
      </c>
      <c r="B50" s="2" t="s">
        <v>117</v>
      </c>
      <c r="C50" s="2">
        <v>3000</v>
      </c>
      <c r="D50" s="2" t="s">
        <v>51</v>
      </c>
      <c r="E50" s="2"/>
      <c r="F50" s="2"/>
    </row>
    <row r="51" spans="1:6" x14ac:dyDescent="0.25">
      <c r="A51" s="2" t="s">
        <v>116</v>
      </c>
      <c r="B51" s="2" t="s">
        <v>118</v>
      </c>
      <c r="C51" s="2">
        <v>5000</v>
      </c>
      <c r="D51" s="2" t="s">
        <v>51</v>
      </c>
      <c r="E51" s="2"/>
      <c r="F51" s="2"/>
    </row>
    <row r="52" spans="1:6" x14ac:dyDescent="0.25">
      <c r="A52" s="2" t="s">
        <v>119</v>
      </c>
      <c r="B52" s="2" t="s">
        <v>69</v>
      </c>
      <c r="C52" s="2">
        <v>150</v>
      </c>
      <c r="D52" s="2" t="s">
        <v>29</v>
      </c>
      <c r="E52" s="2"/>
      <c r="F52" s="2"/>
    </row>
    <row r="53" spans="1:6" x14ac:dyDescent="0.25">
      <c r="A53" s="2" t="s">
        <v>238</v>
      </c>
      <c r="B53" s="2" t="s">
        <v>120</v>
      </c>
      <c r="C53" s="2">
        <v>20</v>
      </c>
      <c r="D53" s="2" t="s">
        <v>51</v>
      </c>
      <c r="E53" s="2"/>
      <c r="F53" s="2"/>
    </row>
    <row r="54" spans="1:6" x14ac:dyDescent="0.25">
      <c r="A54" s="2" t="s">
        <v>238</v>
      </c>
      <c r="B54" s="2" t="s">
        <v>121</v>
      </c>
      <c r="C54" s="2">
        <v>50</v>
      </c>
      <c r="D54" s="2" t="s">
        <v>51</v>
      </c>
      <c r="E54" s="2"/>
      <c r="F54" s="2"/>
    </row>
    <row r="55" spans="1:6" x14ac:dyDescent="0.25">
      <c r="A55" s="2" t="s">
        <v>122</v>
      </c>
      <c r="B55" s="2" t="s">
        <v>123</v>
      </c>
      <c r="C55" s="2">
        <v>1000</v>
      </c>
      <c r="D55" s="2" t="s">
        <v>51</v>
      </c>
      <c r="E55" s="2"/>
      <c r="F55" s="2"/>
    </row>
    <row r="56" spans="1:6" x14ac:dyDescent="0.25">
      <c r="A56" s="2" t="s">
        <v>124</v>
      </c>
      <c r="B56" s="2" t="s">
        <v>125</v>
      </c>
      <c r="C56" s="2">
        <v>20</v>
      </c>
      <c r="D56" s="2" t="s">
        <v>29</v>
      </c>
      <c r="E56" s="2"/>
      <c r="F56" s="2"/>
    </row>
    <row r="57" spans="1:6" x14ac:dyDescent="0.25">
      <c r="A57" s="2" t="s">
        <v>126</v>
      </c>
      <c r="B57" s="2" t="s">
        <v>127</v>
      </c>
      <c r="C57" s="2">
        <v>800</v>
      </c>
      <c r="D57" s="2" t="s">
        <v>29</v>
      </c>
      <c r="E57" s="2"/>
      <c r="F57" s="2"/>
    </row>
    <row r="58" spans="1:6" x14ac:dyDescent="0.25">
      <c r="A58" s="2" t="s">
        <v>234</v>
      </c>
      <c r="B58" s="2" t="s">
        <v>235</v>
      </c>
      <c r="C58" s="2">
        <v>100</v>
      </c>
      <c r="D58" s="2" t="s">
        <v>29</v>
      </c>
      <c r="E58" s="2"/>
      <c r="F58" s="2"/>
    </row>
    <row r="59" spans="1:6" x14ac:dyDescent="0.25">
      <c r="A59" s="2" t="s">
        <v>130</v>
      </c>
      <c r="B59" s="2" t="s">
        <v>128</v>
      </c>
      <c r="C59" s="2">
        <v>2</v>
      </c>
      <c r="D59" s="2" t="s">
        <v>29</v>
      </c>
      <c r="E59" s="2"/>
      <c r="F59" s="2"/>
    </row>
    <row r="60" spans="1:6" x14ac:dyDescent="0.25">
      <c r="A60" s="2" t="s">
        <v>130</v>
      </c>
      <c r="B60" s="2" t="s">
        <v>129</v>
      </c>
      <c r="C60" s="2">
        <v>5</v>
      </c>
      <c r="D60" s="2" t="s">
        <v>29</v>
      </c>
      <c r="E60" s="2"/>
      <c r="F60" s="2"/>
    </row>
    <row r="61" spans="1:6" x14ac:dyDescent="0.25">
      <c r="A61" s="2" t="s">
        <v>131</v>
      </c>
      <c r="B61" s="2" t="s">
        <v>132</v>
      </c>
      <c r="C61" s="2">
        <v>100</v>
      </c>
      <c r="D61" s="2" t="s">
        <v>29</v>
      </c>
      <c r="E61" s="2"/>
      <c r="F61" s="2"/>
    </row>
    <row r="62" spans="1:6" x14ac:dyDescent="0.25">
      <c r="A62" s="2" t="s">
        <v>133</v>
      </c>
      <c r="B62" s="2" t="s">
        <v>134</v>
      </c>
      <c r="C62" s="2">
        <v>100</v>
      </c>
      <c r="D62" s="2" t="s">
        <v>51</v>
      </c>
      <c r="E62" s="2"/>
      <c r="F62" s="2"/>
    </row>
    <row r="63" spans="1:6" x14ac:dyDescent="0.25">
      <c r="A63" s="2" t="s">
        <v>135</v>
      </c>
      <c r="B63" s="2" t="s">
        <v>136</v>
      </c>
      <c r="C63" s="2">
        <v>500</v>
      </c>
      <c r="D63" s="2" t="s">
        <v>51</v>
      </c>
      <c r="E63" s="2"/>
      <c r="F63" s="2"/>
    </row>
    <row r="64" spans="1:6" x14ac:dyDescent="0.25">
      <c r="A64" s="2" t="s">
        <v>137</v>
      </c>
      <c r="B64" s="2"/>
      <c r="C64" s="2">
        <v>100</v>
      </c>
      <c r="D64" s="2" t="s">
        <v>29</v>
      </c>
      <c r="E64" s="2"/>
      <c r="F64" s="2"/>
    </row>
    <row r="65" spans="1:6" x14ac:dyDescent="0.25">
      <c r="A65" s="2" t="s">
        <v>138</v>
      </c>
      <c r="B65" s="2" t="s">
        <v>139</v>
      </c>
      <c r="C65" s="2">
        <v>200</v>
      </c>
      <c r="D65" s="2" t="s">
        <v>51</v>
      </c>
      <c r="E65" s="2"/>
      <c r="F65" s="2"/>
    </row>
    <row r="66" spans="1:6" x14ac:dyDescent="0.25">
      <c r="A66" s="2" t="s">
        <v>140</v>
      </c>
      <c r="B66" s="2" t="s">
        <v>88</v>
      </c>
      <c r="C66" s="2">
        <v>150</v>
      </c>
      <c r="D66" s="2" t="s">
        <v>51</v>
      </c>
      <c r="E66" s="2"/>
      <c r="F66" s="2"/>
    </row>
    <row r="67" spans="1:6" x14ac:dyDescent="0.25">
      <c r="A67" s="2" t="s">
        <v>141</v>
      </c>
      <c r="B67" s="2" t="s">
        <v>54</v>
      </c>
      <c r="C67" s="2">
        <v>10</v>
      </c>
      <c r="D67" s="2" t="s">
        <v>51</v>
      </c>
      <c r="E67" s="2"/>
      <c r="F67" s="2"/>
    </row>
    <row r="68" spans="1:6" x14ac:dyDescent="0.25">
      <c r="A68" s="2" t="s">
        <v>142</v>
      </c>
      <c r="B68" s="2" t="s">
        <v>139</v>
      </c>
      <c r="C68" s="2">
        <v>300</v>
      </c>
      <c r="D68" s="2" t="s">
        <v>72</v>
      </c>
      <c r="E68" s="2"/>
      <c r="F68" s="2"/>
    </row>
    <row r="69" spans="1:6" x14ac:dyDescent="0.25">
      <c r="A69" s="2" t="s">
        <v>143</v>
      </c>
      <c r="B69" s="2" t="s">
        <v>81</v>
      </c>
      <c r="C69" s="2">
        <v>50</v>
      </c>
      <c r="D69" s="2" t="s">
        <v>51</v>
      </c>
      <c r="E69" s="2"/>
      <c r="F69" s="2"/>
    </row>
    <row r="70" spans="1:6" x14ac:dyDescent="0.25">
      <c r="A70" s="2" t="s">
        <v>144</v>
      </c>
      <c r="B70" s="2" t="s">
        <v>48</v>
      </c>
      <c r="C70" s="2">
        <v>100</v>
      </c>
      <c r="D70" s="2" t="s">
        <v>29</v>
      </c>
      <c r="E70" s="2"/>
      <c r="F70" s="2"/>
    </row>
    <row r="71" spans="1:6" ht="15.75" customHeight="1" x14ac:dyDescent="0.25">
      <c r="A71" s="2" t="s">
        <v>145</v>
      </c>
      <c r="B71" s="2" t="s">
        <v>146</v>
      </c>
      <c r="C71" s="2">
        <v>100</v>
      </c>
      <c r="D71" s="2" t="s">
        <v>29</v>
      </c>
      <c r="E71" s="2"/>
      <c r="F71" s="2"/>
    </row>
    <row r="72" spans="1:6" ht="15.75" customHeight="1" x14ac:dyDescent="0.25">
      <c r="A72" s="2" t="s">
        <v>147</v>
      </c>
      <c r="B72" s="2" t="s">
        <v>148</v>
      </c>
      <c r="C72" s="2">
        <v>100</v>
      </c>
      <c r="D72" s="2" t="s">
        <v>51</v>
      </c>
      <c r="E72" s="2"/>
      <c r="F72" s="2"/>
    </row>
    <row r="73" spans="1:6" ht="15.75" customHeight="1" x14ac:dyDescent="0.25">
      <c r="A73" s="2" t="s">
        <v>149</v>
      </c>
      <c r="B73" s="2" t="s">
        <v>53</v>
      </c>
      <c r="C73" s="2">
        <v>50</v>
      </c>
      <c r="D73" s="2" t="s">
        <v>29</v>
      </c>
      <c r="E73" s="2"/>
      <c r="F73" s="2"/>
    </row>
    <row r="74" spans="1:6" ht="15.75" customHeight="1" x14ac:dyDescent="0.25">
      <c r="A74" s="2" t="s">
        <v>186</v>
      </c>
      <c r="B74" s="2" t="s">
        <v>63</v>
      </c>
      <c r="C74" s="2"/>
      <c r="D74" s="2"/>
      <c r="E74" s="2"/>
      <c r="F74" s="2"/>
    </row>
    <row r="75" spans="1:6" ht="15.75" customHeight="1" x14ac:dyDescent="0.25">
      <c r="A75" s="2" t="s">
        <v>187</v>
      </c>
      <c r="B75" s="2" t="s">
        <v>63</v>
      </c>
      <c r="C75" s="2">
        <v>15</v>
      </c>
      <c r="D75" s="2" t="s">
        <v>29</v>
      </c>
      <c r="E75" s="2"/>
      <c r="F75" s="2"/>
    </row>
    <row r="76" spans="1:6" x14ac:dyDescent="0.25">
      <c r="A76" s="2" t="s">
        <v>229</v>
      </c>
      <c r="B76" s="2" t="s">
        <v>230</v>
      </c>
      <c r="C76" s="2">
        <v>3</v>
      </c>
      <c r="D76" s="2" t="s">
        <v>51</v>
      </c>
      <c r="E76" s="2"/>
      <c r="F76" s="2"/>
    </row>
    <row r="77" spans="1:6" x14ac:dyDescent="0.25">
      <c r="A77" s="2" t="s">
        <v>231</v>
      </c>
      <c r="B77" s="2" t="s">
        <v>232</v>
      </c>
      <c r="C77" s="2">
        <v>4</v>
      </c>
      <c r="D77" s="2" t="s">
        <v>51</v>
      </c>
      <c r="E77" s="2"/>
      <c r="F77" s="2"/>
    </row>
    <row r="78" spans="1:6" x14ac:dyDescent="0.25">
      <c r="A78" s="2" t="s">
        <v>233</v>
      </c>
      <c r="B78" s="2" t="s">
        <v>48</v>
      </c>
      <c r="C78" s="2">
        <v>4</v>
      </c>
      <c r="D78" s="2" t="s">
        <v>51</v>
      </c>
      <c r="E78" s="2"/>
      <c r="F78" s="2"/>
    </row>
    <row r="79" spans="1:6" x14ac:dyDescent="0.25">
      <c r="A79" s="2"/>
      <c r="B79" s="2"/>
      <c r="C79" s="2"/>
      <c r="D79" s="2"/>
      <c r="E79" s="2"/>
      <c r="F79" s="2"/>
    </row>
    <row r="80" spans="1:6" ht="36.75" customHeight="1" x14ac:dyDescent="0.3">
      <c r="A80" s="21" t="s">
        <v>17</v>
      </c>
      <c r="B80" s="21"/>
      <c r="C80" s="21"/>
      <c r="D80" s="21"/>
      <c r="E80" s="21"/>
      <c r="F80" s="21"/>
    </row>
    <row r="81" spans="1:6" ht="26.25" customHeight="1" x14ac:dyDescent="0.25">
      <c r="A81" s="1" t="s">
        <v>2</v>
      </c>
      <c r="B81" s="1" t="s">
        <v>18</v>
      </c>
      <c r="C81" s="1" t="s">
        <v>27</v>
      </c>
      <c r="D81" s="2"/>
      <c r="E81" s="2"/>
      <c r="F81" s="2"/>
    </row>
    <row r="82" spans="1:6" x14ac:dyDescent="0.25">
      <c r="A82" s="2" t="s">
        <v>19</v>
      </c>
      <c r="B82" s="2">
        <v>4000</v>
      </c>
      <c r="C82" s="2" t="s">
        <v>28</v>
      </c>
      <c r="D82" s="2"/>
      <c r="E82" s="2"/>
      <c r="F82" s="2"/>
    </row>
    <row r="83" spans="1:6" x14ac:dyDescent="0.25">
      <c r="A83" s="2" t="s">
        <v>20</v>
      </c>
      <c r="B83" s="2">
        <v>8000</v>
      </c>
      <c r="C83" s="2" t="s">
        <v>28</v>
      </c>
      <c r="D83" s="2"/>
      <c r="E83" s="2"/>
      <c r="F83" s="2"/>
    </row>
    <row r="84" spans="1:6" x14ac:dyDescent="0.25">
      <c r="A84" s="2" t="s">
        <v>21</v>
      </c>
      <c r="B84" s="2">
        <v>20000</v>
      </c>
      <c r="C84" s="2" t="s">
        <v>28</v>
      </c>
      <c r="D84" s="2"/>
      <c r="E84" s="2"/>
      <c r="F84" s="2"/>
    </row>
    <row r="85" spans="1:6" x14ac:dyDescent="0.25">
      <c r="A85" s="2" t="s">
        <v>22</v>
      </c>
      <c r="B85" s="2">
        <v>9000</v>
      </c>
      <c r="C85" s="2" t="s">
        <v>28</v>
      </c>
      <c r="D85" s="2"/>
      <c r="E85" s="2"/>
      <c r="F85" s="2"/>
    </row>
    <row r="86" spans="1:6" x14ac:dyDescent="0.25">
      <c r="A86" s="2" t="s">
        <v>23</v>
      </c>
      <c r="B86" s="2">
        <v>90000</v>
      </c>
      <c r="C86" s="2" t="s">
        <v>28</v>
      </c>
      <c r="D86" s="2"/>
      <c r="E86" s="2"/>
      <c r="F86" s="2"/>
    </row>
    <row r="87" spans="1:6" x14ac:dyDescent="0.25">
      <c r="A87" s="2" t="s">
        <v>24</v>
      </c>
      <c r="B87" s="2">
        <v>800</v>
      </c>
      <c r="C87" s="2" t="s">
        <v>28</v>
      </c>
      <c r="D87" s="2"/>
      <c r="E87" s="2"/>
      <c r="F87" s="2"/>
    </row>
    <row r="88" spans="1:6" x14ac:dyDescent="0.25">
      <c r="A88" s="2" t="s">
        <v>32</v>
      </c>
      <c r="B88" s="2">
        <v>50</v>
      </c>
      <c r="C88" s="2" t="s">
        <v>28</v>
      </c>
      <c r="D88" s="2"/>
      <c r="E88" s="2"/>
      <c r="F88" s="2"/>
    </row>
    <row r="89" spans="1:6" x14ac:dyDescent="0.25">
      <c r="A89" s="2" t="s">
        <v>33</v>
      </c>
      <c r="B89" s="2">
        <v>100</v>
      </c>
      <c r="C89" s="2" t="s">
        <v>29</v>
      </c>
      <c r="D89" s="2"/>
      <c r="E89" s="2"/>
      <c r="F89" s="2"/>
    </row>
    <row r="90" spans="1:6" x14ac:dyDescent="0.25">
      <c r="A90" s="2" t="s">
        <v>34</v>
      </c>
      <c r="B90" s="2">
        <v>100</v>
      </c>
      <c r="C90" s="2" t="s">
        <v>28</v>
      </c>
      <c r="D90" s="2"/>
      <c r="E90" s="2"/>
      <c r="F90" s="2"/>
    </row>
    <row r="91" spans="1:6" x14ac:dyDescent="0.25">
      <c r="A91" s="2" t="s">
        <v>35</v>
      </c>
      <c r="B91" s="2">
        <v>100</v>
      </c>
      <c r="C91" s="2" t="s">
        <v>28</v>
      </c>
      <c r="D91" s="2"/>
      <c r="E91" s="2"/>
      <c r="F91" s="2"/>
    </row>
    <row r="92" spans="1:6" x14ac:dyDescent="0.25">
      <c r="A92" s="2" t="s">
        <v>37</v>
      </c>
      <c r="B92" s="2">
        <v>200</v>
      </c>
      <c r="C92" s="2" t="s">
        <v>28</v>
      </c>
      <c r="D92" s="2"/>
      <c r="E92" s="2"/>
      <c r="F92" s="2"/>
    </row>
    <row r="93" spans="1:6" x14ac:dyDescent="0.25">
      <c r="A93" s="2" t="s">
        <v>38</v>
      </c>
      <c r="B93" s="2">
        <v>800</v>
      </c>
      <c r="C93" s="2" t="s">
        <v>29</v>
      </c>
      <c r="D93" s="2"/>
      <c r="E93" s="2"/>
      <c r="F93" s="2"/>
    </row>
    <row r="94" spans="1:6" x14ac:dyDescent="0.25">
      <c r="A94" s="2" t="s">
        <v>236</v>
      </c>
      <c r="B94" s="2">
        <v>300</v>
      </c>
      <c r="C94" s="2" t="s">
        <v>28</v>
      </c>
      <c r="D94" s="2"/>
      <c r="E94" s="2"/>
      <c r="F94" s="2"/>
    </row>
    <row r="95" spans="1:6" x14ac:dyDescent="0.25">
      <c r="A95" s="2" t="s">
        <v>237</v>
      </c>
      <c r="B95" s="2">
        <v>100</v>
      </c>
      <c r="C95" s="2" t="s">
        <v>28</v>
      </c>
      <c r="D95" s="2"/>
      <c r="E95" s="2"/>
      <c r="F95" s="2"/>
    </row>
    <row r="96" spans="1:6" x14ac:dyDescent="0.25">
      <c r="A96" s="2" t="s">
        <v>44</v>
      </c>
      <c r="B96" s="2">
        <v>10</v>
      </c>
      <c r="C96" s="2" t="s">
        <v>29</v>
      </c>
      <c r="D96" s="2"/>
      <c r="E96" s="2"/>
      <c r="F96" s="2"/>
    </row>
    <row r="97" spans="1:6" x14ac:dyDescent="0.25">
      <c r="A97" s="2"/>
      <c r="B97" s="2"/>
      <c r="C97" s="2"/>
      <c r="D97" s="2"/>
      <c r="E97" s="2"/>
      <c r="F97" s="2"/>
    </row>
    <row r="98" spans="1:6" x14ac:dyDescent="0.25">
      <c r="A98" s="2" t="s">
        <v>25</v>
      </c>
      <c r="B98" s="2">
        <v>112</v>
      </c>
      <c r="C98" s="2" t="s">
        <v>29</v>
      </c>
      <c r="D98" s="2"/>
      <c r="E98" s="2"/>
      <c r="F98" s="2"/>
    </row>
    <row r="99" spans="1:6" x14ac:dyDescent="0.25">
      <c r="A99" s="2" t="s">
        <v>36</v>
      </c>
      <c r="B99" s="2">
        <v>200</v>
      </c>
      <c r="C99" s="2" t="s">
        <v>29</v>
      </c>
      <c r="D99" s="2"/>
      <c r="E99" s="2"/>
      <c r="F99" s="2"/>
    </row>
    <row r="100" spans="1:6" x14ac:dyDescent="0.25">
      <c r="A100" s="2"/>
      <c r="B100" s="2"/>
      <c r="C100" s="2"/>
      <c r="D100" s="2"/>
      <c r="E100" s="2"/>
      <c r="F100" s="2"/>
    </row>
    <row r="101" spans="1:6" x14ac:dyDescent="0.25">
      <c r="A101" s="2" t="s">
        <v>182</v>
      </c>
      <c r="B101" s="2">
        <v>60000</v>
      </c>
      <c r="C101" s="2" t="s">
        <v>185</v>
      </c>
      <c r="D101" s="2"/>
      <c r="E101" s="2"/>
      <c r="F101" s="2"/>
    </row>
    <row r="102" spans="1:6" x14ac:dyDescent="0.25">
      <c r="A102" s="2" t="s">
        <v>183</v>
      </c>
      <c r="B102" s="2">
        <v>60000</v>
      </c>
      <c r="C102" s="2" t="s">
        <v>185</v>
      </c>
      <c r="D102" s="2"/>
      <c r="E102" s="2"/>
      <c r="F102" s="2"/>
    </row>
    <row r="103" spans="1:6" x14ac:dyDescent="0.25">
      <c r="A103" s="2" t="s">
        <v>184</v>
      </c>
      <c r="B103" s="2">
        <v>20</v>
      </c>
      <c r="C103" s="2" t="s">
        <v>29</v>
      </c>
      <c r="D103" s="2"/>
      <c r="E103" s="2"/>
      <c r="F103" s="2"/>
    </row>
    <row r="104" spans="1:6" x14ac:dyDescent="0.25">
      <c r="A104" s="2" t="s">
        <v>39</v>
      </c>
      <c r="B104" s="2">
        <v>40</v>
      </c>
      <c r="C104" s="2" t="s">
        <v>29</v>
      </c>
      <c r="D104" s="2"/>
      <c r="E104" s="2"/>
      <c r="F104" s="2"/>
    </row>
    <row r="105" spans="1:6" x14ac:dyDescent="0.25">
      <c r="A105" s="2" t="s">
        <v>40</v>
      </c>
      <c r="B105" s="2">
        <v>40</v>
      </c>
      <c r="C105" s="2" t="s">
        <v>29</v>
      </c>
      <c r="D105" s="2"/>
      <c r="E105" s="2"/>
      <c r="F105" s="2"/>
    </row>
    <row r="106" spans="1:6" x14ac:dyDescent="0.25">
      <c r="A106" s="2" t="s">
        <v>41</v>
      </c>
      <c r="B106" s="2">
        <v>4</v>
      </c>
      <c r="C106" s="2" t="s">
        <v>29</v>
      </c>
      <c r="D106" s="2"/>
      <c r="E106" s="2"/>
      <c r="F106" s="2"/>
    </row>
    <row r="107" spans="1:6" x14ac:dyDescent="0.25">
      <c r="A107" s="2" t="s">
        <v>42</v>
      </c>
      <c r="B107" s="2">
        <v>20</v>
      </c>
      <c r="C107" s="2" t="s">
        <v>29</v>
      </c>
      <c r="D107" s="2"/>
      <c r="E107" s="2"/>
      <c r="F107" s="2"/>
    </row>
    <row r="108" spans="1:6" x14ac:dyDescent="0.25">
      <c r="A108" s="2" t="s">
        <v>26</v>
      </c>
      <c r="B108" s="2">
        <v>700</v>
      </c>
      <c r="C108" s="2" t="s">
        <v>28</v>
      </c>
      <c r="D108" s="2"/>
      <c r="E108" s="2"/>
      <c r="F108" s="2"/>
    </row>
    <row r="109" spans="1:6" x14ac:dyDescent="0.25">
      <c r="A109" s="2" t="s">
        <v>30</v>
      </c>
      <c r="B109" s="2">
        <v>800</v>
      </c>
      <c r="C109" s="2" t="s">
        <v>28</v>
      </c>
      <c r="D109" s="2"/>
      <c r="E109" s="2"/>
      <c r="F109" s="2"/>
    </row>
    <row r="110" spans="1:6" x14ac:dyDescent="0.25">
      <c r="A110" s="2" t="s">
        <v>31</v>
      </c>
      <c r="B110" s="2">
        <v>200</v>
      </c>
      <c r="C110" s="2" t="s">
        <v>28</v>
      </c>
      <c r="D110" s="2"/>
      <c r="E110" s="2"/>
      <c r="F110" s="2"/>
    </row>
    <row r="111" spans="1:6" x14ac:dyDescent="0.25">
      <c r="A111" s="2"/>
      <c r="B111" s="2"/>
      <c r="C111" s="2"/>
      <c r="D111" s="2"/>
      <c r="E111" s="2"/>
      <c r="F111" s="2"/>
    </row>
    <row r="112" spans="1:6" x14ac:dyDescent="0.25">
      <c r="A112" s="2" t="s">
        <v>43</v>
      </c>
      <c r="B112" s="2">
        <v>100</v>
      </c>
      <c r="C112" s="2" t="s">
        <v>29</v>
      </c>
      <c r="D112" s="2"/>
      <c r="E112" s="2"/>
      <c r="F112" s="2"/>
    </row>
    <row r="114" spans="1:6" ht="33" customHeight="1" x14ac:dyDescent="0.3">
      <c r="A114" s="21" t="s">
        <v>226</v>
      </c>
      <c r="B114" s="21"/>
      <c r="C114" s="21"/>
      <c r="D114" s="2"/>
      <c r="E114" s="2"/>
      <c r="F114" s="2"/>
    </row>
    <row r="115" spans="1:6" ht="30.75" customHeight="1" x14ac:dyDescent="0.25">
      <c r="A115" s="5" t="s">
        <v>2</v>
      </c>
      <c r="B115" s="5"/>
      <c r="C115" s="5" t="s">
        <v>18</v>
      </c>
      <c r="D115" s="2"/>
      <c r="E115" s="2"/>
      <c r="F115" s="2"/>
    </row>
    <row r="116" spans="1:6" x14ac:dyDescent="0.25">
      <c r="A116" s="2" t="s">
        <v>150</v>
      </c>
      <c r="B116" s="2" t="s">
        <v>151</v>
      </c>
      <c r="C116" s="2" t="s">
        <v>154</v>
      </c>
      <c r="D116" s="2"/>
      <c r="E116" s="2"/>
      <c r="F116" s="2"/>
    </row>
    <row r="117" spans="1:6" x14ac:dyDescent="0.25">
      <c r="A117" s="2"/>
      <c r="B117" s="2" t="s">
        <v>152</v>
      </c>
      <c r="C117" s="2" t="s">
        <v>155</v>
      </c>
      <c r="D117" s="2"/>
      <c r="E117" s="2"/>
      <c r="F117" s="2"/>
    </row>
    <row r="118" spans="1:6" x14ac:dyDescent="0.25">
      <c r="A118" s="2"/>
      <c r="B118" s="2" t="s">
        <v>153</v>
      </c>
      <c r="C118" s="2" t="s">
        <v>154</v>
      </c>
      <c r="D118" s="2"/>
      <c r="E118" s="2"/>
      <c r="F118" s="2"/>
    </row>
    <row r="119" spans="1:6" x14ac:dyDescent="0.25">
      <c r="A119" s="2" t="s">
        <v>156</v>
      </c>
      <c r="B119" s="2"/>
      <c r="C119" s="2" t="s">
        <v>157</v>
      </c>
      <c r="D119" s="2"/>
      <c r="E119" s="2"/>
      <c r="F119" s="2"/>
    </row>
    <row r="120" spans="1:6" x14ac:dyDescent="0.25">
      <c r="A120" s="2" t="s">
        <v>158</v>
      </c>
      <c r="B120" s="2"/>
      <c r="C120" s="2" t="s">
        <v>159</v>
      </c>
      <c r="D120" s="2"/>
      <c r="E120" s="2"/>
      <c r="F120" s="2"/>
    </row>
    <row r="121" spans="1:6" x14ac:dyDescent="0.25">
      <c r="A121" s="2" t="s">
        <v>160</v>
      </c>
      <c r="B121" s="2"/>
      <c r="C121" s="2" t="s">
        <v>163</v>
      </c>
      <c r="D121" s="2"/>
      <c r="E121" s="2"/>
      <c r="F121" s="2"/>
    </row>
    <row r="122" spans="1:6" x14ac:dyDescent="0.25">
      <c r="A122" s="2" t="s">
        <v>162</v>
      </c>
      <c r="B122" s="2"/>
      <c r="C122" s="2" t="s">
        <v>163</v>
      </c>
      <c r="D122" s="2"/>
      <c r="E122" s="2"/>
      <c r="F122" s="2"/>
    </row>
    <row r="123" spans="1:6" x14ac:dyDescent="0.25">
      <c r="A123" s="2" t="s">
        <v>161</v>
      </c>
      <c r="B123" s="2"/>
      <c r="C123" s="2" t="s">
        <v>163</v>
      </c>
      <c r="D123" s="2"/>
      <c r="E123" s="2"/>
      <c r="F123" s="2"/>
    </row>
    <row r="124" spans="1:6" x14ac:dyDescent="0.25">
      <c r="A124" s="2" t="s">
        <v>164</v>
      </c>
      <c r="B124" s="2"/>
      <c r="C124" s="2" t="s">
        <v>165</v>
      </c>
      <c r="D124" s="2"/>
      <c r="E124" s="2"/>
      <c r="F124" s="2"/>
    </row>
    <row r="125" spans="1:6" x14ac:dyDescent="0.25">
      <c r="A125" s="2" t="s">
        <v>166</v>
      </c>
      <c r="B125" s="2"/>
      <c r="C125" s="2" t="s">
        <v>165</v>
      </c>
      <c r="D125" s="2"/>
      <c r="E125" s="2"/>
      <c r="F125" s="2"/>
    </row>
    <row r="126" spans="1:6" x14ac:dyDescent="0.25">
      <c r="A126" s="2" t="s">
        <v>167</v>
      </c>
      <c r="B126" s="2"/>
      <c r="C126" s="2" t="s">
        <v>168</v>
      </c>
      <c r="D126" s="2"/>
      <c r="E126" s="2"/>
      <c r="F126" s="2"/>
    </row>
    <row r="127" spans="1:6" x14ac:dyDescent="0.25">
      <c r="A127" s="2" t="s">
        <v>169</v>
      </c>
      <c r="B127" s="2"/>
      <c r="C127" s="2" t="s">
        <v>170</v>
      </c>
      <c r="D127" s="2"/>
      <c r="E127" s="2"/>
      <c r="F127" s="2"/>
    </row>
    <row r="128" spans="1:6" x14ac:dyDescent="0.25">
      <c r="A128" s="2" t="s">
        <v>171</v>
      </c>
      <c r="B128" s="2"/>
      <c r="C128" s="2" t="s">
        <v>172</v>
      </c>
      <c r="D128" s="2"/>
      <c r="E128" s="2"/>
      <c r="F128" s="2"/>
    </row>
    <row r="129" spans="1:6" x14ac:dyDescent="0.25">
      <c r="A129" s="2" t="s">
        <v>173</v>
      </c>
      <c r="B129" s="2"/>
      <c r="C129" s="2" t="s">
        <v>174</v>
      </c>
      <c r="D129" s="2"/>
      <c r="E129" s="2"/>
      <c r="F129" s="2"/>
    </row>
    <row r="130" spans="1:6" x14ac:dyDescent="0.25">
      <c r="A130" s="2" t="s">
        <v>175</v>
      </c>
      <c r="B130" s="2"/>
      <c r="C130" s="2" t="s">
        <v>174</v>
      </c>
      <c r="D130" s="2"/>
      <c r="E130" s="2"/>
      <c r="F130" s="2"/>
    </row>
    <row r="131" spans="1:6" x14ac:dyDescent="0.25">
      <c r="A131" s="2" t="s">
        <v>176</v>
      </c>
      <c r="B131" s="2"/>
      <c r="C131" s="2" t="s">
        <v>177</v>
      </c>
      <c r="D131" s="2"/>
      <c r="E131" s="2"/>
      <c r="F131" s="2"/>
    </row>
    <row r="132" spans="1:6" x14ac:dyDescent="0.25">
      <c r="A132" s="2" t="s">
        <v>178</v>
      </c>
      <c r="B132" s="2"/>
      <c r="C132" s="2" t="s">
        <v>179</v>
      </c>
      <c r="D132" s="2"/>
      <c r="E132" s="2"/>
      <c r="F132" s="2"/>
    </row>
    <row r="133" spans="1:6" x14ac:dyDescent="0.25">
      <c r="A133" s="2" t="s">
        <v>180</v>
      </c>
      <c r="B133" s="2"/>
      <c r="C133" s="2" t="s">
        <v>172</v>
      </c>
      <c r="D133" s="2"/>
      <c r="E133" s="2"/>
      <c r="F133" s="2"/>
    </row>
    <row r="134" spans="1:6" x14ac:dyDescent="0.25">
      <c r="A134" s="2" t="s">
        <v>221</v>
      </c>
      <c r="B134" s="2"/>
      <c r="C134" s="2" t="s">
        <v>225</v>
      </c>
      <c r="D134" s="2"/>
      <c r="E134" s="2"/>
      <c r="F134" s="2"/>
    </row>
    <row r="135" spans="1:6" x14ac:dyDescent="0.25">
      <c r="A135" s="2" t="s">
        <v>181</v>
      </c>
      <c r="B135" s="2" t="s">
        <v>188</v>
      </c>
      <c r="C135" s="2" t="s">
        <v>165</v>
      </c>
      <c r="D135" s="2"/>
      <c r="E135" s="2"/>
      <c r="F135" s="2"/>
    </row>
    <row r="136" spans="1:6" x14ac:dyDescent="0.25">
      <c r="A136" s="2"/>
      <c r="B136" s="2" t="s">
        <v>189</v>
      </c>
      <c r="C136" s="2" t="s">
        <v>165</v>
      </c>
      <c r="D136" s="2"/>
      <c r="E136" s="2"/>
      <c r="F136" s="2"/>
    </row>
    <row r="137" spans="1:6" x14ac:dyDescent="0.25">
      <c r="A137" s="2" t="s">
        <v>192</v>
      </c>
      <c r="B137" s="2" t="s">
        <v>190</v>
      </c>
      <c r="C137" s="2" t="s">
        <v>191</v>
      </c>
      <c r="D137" s="2"/>
      <c r="E137" s="2"/>
      <c r="F137" s="2"/>
    </row>
    <row r="138" spans="1:6" x14ac:dyDescent="0.25">
      <c r="A138" s="2"/>
      <c r="B138" s="2" t="s">
        <v>193</v>
      </c>
      <c r="C138" s="2" t="s">
        <v>194</v>
      </c>
      <c r="D138" s="2"/>
      <c r="E138" s="2"/>
      <c r="F138" s="2"/>
    </row>
    <row r="139" spans="1:6" x14ac:dyDescent="0.25">
      <c r="A139" s="2" t="s">
        <v>195</v>
      </c>
      <c r="B139" s="2" t="s">
        <v>196</v>
      </c>
      <c r="C139" s="2" t="s">
        <v>197</v>
      </c>
      <c r="D139" s="2"/>
      <c r="E139" s="2"/>
      <c r="F139" s="2"/>
    </row>
    <row r="140" spans="1:6" x14ac:dyDescent="0.25">
      <c r="A140" s="2"/>
      <c r="B140" s="2" t="s">
        <v>198</v>
      </c>
      <c r="C140" s="2" t="s">
        <v>199</v>
      </c>
      <c r="D140" s="2"/>
      <c r="E140" s="2"/>
      <c r="F140" s="2"/>
    </row>
    <row r="141" spans="1:6" x14ac:dyDescent="0.25">
      <c r="A141" s="2" t="s">
        <v>200</v>
      </c>
      <c r="B141" s="2" t="s">
        <v>201</v>
      </c>
      <c r="C141" s="2" t="s">
        <v>202</v>
      </c>
      <c r="D141" s="2"/>
      <c r="E141" s="2"/>
      <c r="F141" s="2"/>
    </row>
    <row r="142" spans="1:6" x14ac:dyDescent="0.25">
      <c r="A142" s="2" t="s">
        <v>203</v>
      </c>
      <c r="B142" s="2" t="s">
        <v>204</v>
      </c>
      <c r="C142" s="2" t="s">
        <v>191</v>
      </c>
      <c r="D142" s="2"/>
      <c r="E142" s="2"/>
      <c r="F142" s="2"/>
    </row>
    <row r="143" spans="1:6" x14ac:dyDescent="0.25">
      <c r="A143" s="2" t="s">
        <v>205</v>
      </c>
      <c r="B143" s="2" t="s">
        <v>206</v>
      </c>
      <c r="C143" s="2" t="s">
        <v>179</v>
      </c>
      <c r="D143" s="2"/>
      <c r="E143" s="2"/>
      <c r="F143" s="2"/>
    </row>
    <row r="144" spans="1:6" ht="43.5" customHeight="1" x14ac:dyDescent="0.3">
      <c r="A144" s="21" t="s">
        <v>1</v>
      </c>
      <c r="B144" s="21"/>
      <c r="C144" s="21"/>
      <c r="D144" s="21"/>
      <c r="E144" s="21"/>
      <c r="F144" s="2"/>
    </row>
    <row r="145" spans="1:6" ht="30" customHeight="1" x14ac:dyDescent="0.25">
      <c r="A145" s="1" t="s">
        <v>2</v>
      </c>
      <c r="B145" s="1" t="s">
        <v>3</v>
      </c>
      <c r="C145" s="1" t="s">
        <v>27</v>
      </c>
      <c r="D145" s="2"/>
      <c r="E145" s="2"/>
      <c r="F145" s="2"/>
    </row>
    <row r="146" spans="1:6" x14ac:dyDescent="0.25">
      <c r="A146" s="2" t="s">
        <v>4</v>
      </c>
      <c r="B146" s="2">
        <v>200</v>
      </c>
      <c r="C146" s="2" t="s">
        <v>28</v>
      </c>
      <c r="D146" s="2"/>
      <c r="E146" s="2"/>
      <c r="F146" s="2"/>
    </row>
    <row r="147" spans="1:6" x14ac:dyDescent="0.25">
      <c r="A147" s="2" t="s">
        <v>5</v>
      </c>
      <c r="B147" s="2">
        <v>200</v>
      </c>
      <c r="C147" s="2" t="s">
        <v>28</v>
      </c>
      <c r="D147" s="2"/>
      <c r="E147" s="2"/>
      <c r="F147" s="2"/>
    </row>
    <row r="148" spans="1:6" x14ac:dyDescent="0.25">
      <c r="A148" s="2" t="s">
        <v>6</v>
      </c>
      <c r="B148" s="2">
        <v>200</v>
      </c>
      <c r="C148" s="2" t="s">
        <v>28</v>
      </c>
      <c r="D148" s="2"/>
      <c r="E148" s="2"/>
      <c r="F148" s="2"/>
    </row>
    <row r="149" spans="1:6" x14ac:dyDescent="0.25">
      <c r="A149" s="2" t="s">
        <v>7</v>
      </c>
      <c r="B149" s="2">
        <v>200</v>
      </c>
      <c r="C149" s="2" t="s">
        <v>28</v>
      </c>
      <c r="D149" s="2"/>
      <c r="E149" s="2"/>
      <c r="F149" s="2"/>
    </row>
    <row r="150" spans="1:6" x14ac:dyDescent="0.25">
      <c r="A150" s="2" t="s">
        <v>8</v>
      </c>
      <c r="B150" s="2">
        <v>200</v>
      </c>
      <c r="C150" s="2" t="s">
        <v>28</v>
      </c>
      <c r="D150" s="2"/>
      <c r="E150" s="2"/>
      <c r="F150" s="2"/>
    </row>
    <row r="151" spans="1:6" x14ac:dyDescent="0.25">
      <c r="A151" s="2" t="s">
        <v>9</v>
      </c>
      <c r="B151" s="2">
        <v>200</v>
      </c>
      <c r="C151" s="2" t="s">
        <v>28</v>
      </c>
      <c r="D151" s="2"/>
      <c r="E151" s="2"/>
      <c r="F151" s="2"/>
    </row>
    <row r="152" spans="1:6" x14ac:dyDescent="0.25">
      <c r="A152" s="2" t="s">
        <v>10</v>
      </c>
      <c r="B152" s="2">
        <v>200</v>
      </c>
      <c r="C152" s="2" t="s">
        <v>28</v>
      </c>
      <c r="D152" s="2"/>
      <c r="E152" s="2"/>
      <c r="F152" s="2"/>
    </row>
    <row r="153" spans="1:6" x14ac:dyDescent="0.25">
      <c r="A153" s="2" t="s">
        <v>11</v>
      </c>
      <c r="B153" s="2">
        <v>300</v>
      </c>
      <c r="C153" s="2" t="s">
        <v>28</v>
      </c>
      <c r="D153" s="2"/>
      <c r="E153" s="2"/>
      <c r="F153" s="2"/>
    </row>
    <row r="154" spans="1:6" x14ac:dyDescent="0.25">
      <c r="A154" s="2" t="s">
        <v>12</v>
      </c>
      <c r="B154" s="2">
        <v>300</v>
      </c>
      <c r="C154" s="2" t="s">
        <v>28</v>
      </c>
      <c r="D154" s="2"/>
      <c r="E154" s="2"/>
      <c r="F154" s="2"/>
    </row>
    <row r="155" spans="1:6" x14ac:dyDescent="0.25">
      <c r="A155" s="2" t="s">
        <v>13</v>
      </c>
      <c r="B155" s="2">
        <v>200</v>
      </c>
      <c r="C155" s="2" t="s">
        <v>28</v>
      </c>
      <c r="D155" s="2"/>
      <c r="E155" s="2"/>
      <c r="F155" s="2"/>
    </row>
    <row r="156" spans="1:6" x14ac:dyDescent="0.25">
      <c r="A156" s="2" t="s">
        <v>14</v>
      </c>
      <c r="B156" s="2">
        <v>200</v>
      </c>
      <c r="C156" s="2" t="s">
        <v>28</v>
      </c>
      <c r="D156" s="2"/>
      <c r="E156" s="2"/>
      <c r="F156" s="2"/>
    </row>
    <row r="157" spans="1:6" x14ac:dyDescent="0.25">
      <c r="A157" s="2" t="s">
        <v>15</v>
      </c>
      <c r="B157" s="2">
        <v>200</v>
      </c>
      <c r="C157" s="2" t="s">
        <v>28</v>
      </c>
      <c r="D157" s="2"/>
      <c r="E157" s="2"/>
      <c r="F157" s="2"/>
    </row>
    <row r="158" spans="1:6" x14ac:dyDescent="0.25">
      <c r="A158" s="2" t="s">
        <v>16</v>
      </c>
      <c r="B158" s="2">
        <v>200</v>
      </c>
      <c r="C158" s="2" t="s">
        <v>28</v>
      </c>
      <c r="D158" s="2"/>
      <c r="E158" s="2"/>
      <c r="F158" s="2"/>
    </row>
    <row r="159" spans="1:6" ht="37.5" customHeight="1" x14ac:dyDescent="0.3">
      <c r="A159" s="21" t="s">
        <v>207</v>
      </c>
      <c r="B159" s="21"/>
      <c r="C159" s="2"/>
      <c r="D159" s="2"/>
      <c r="E159" s="2"/>
      <c r="F159" s="2"/>
    </row>
    <row r="160" spans="1:6" s="6" customFormat="1" ht="36" customHeight="1" x14ac:dyDescent="0.25">
      <c r="A160" s="5" t="s">
        <v>2</v>
      </c>
      <c r="B160" s="5" t="s">
        <v>18</v>
      </c>
      <c r="C160" s="1" t="s">
        <v>27</v>
      </c>
      <c r="D160" s="1"/>
      <c r="E160" s="1"/>
      <c r="F160" s="1"/>
    </row>
    <row r="161" spans="1:6" x14ac:dyDescent="0.25">
      <c r="A161" s="2" t="s">
        <v>208</v>
      </c>
      <c r="B161" s="2">
        <v>100</v>
      </c>
      <c r="C161" s="2" t="s">
        <v>29</v>
      </c>
      <c r="D161" s="2"/>
      <c r="E161" s="2"/>
      <c r="F161" s="2"/>
    </row>
    <row r="162" spans="1:6" x14ac:dyDescent="0.25">
      <c r="A162" s="2" t="s">
        <v>209</v>
      </c>
      <c r="B162" s="2">
        <v>100</v>
      </c>
      <c r="C162" s="2" t="s">
        <v>29</v>
      </c>
      <c r="D162" s="2"/>
      <c r="E162" s="2"/>
      <c r="F162" s="2"/>
    </row>
    <row r="163" spans="1:6" x14ac:dyDescent="0.25">
      <c r="A163" s="2" t="s">
        <v>210</v>
      </c>
      <c r="B163" s="2">
        <v>50</v>
      </c>
      <c r="C163" s="2" t="s">
        <v>29</v>
      </c>
      <c r="D163" s="2"/>
      <c r="E163" s="2"/>
      <c r="F163" s="2"/>
    </row>
    <row r="164" spans="1:6" x14ac:dyDescent="0.25">
      <c r="A164" s="2" t="s">
        <v>211</v>
      </c>
      <c r="B164" s="2">
        <v>50</v>
      </c>
      <c r="C164" s="2" t="s">
        <v>29</v>
      </c>
      <c r="D164" s="2"/>
      <c r="E164" s="2"/>
      <c r="F164" s="2"/>
    </row>
    <row r="165" spans="1:6" x14ac:dyDescent="0.25">
      <c r="A165" s="2" t="s">
        <v>212</v>
      </c>
      <c r="B165" s="2">
        <v>100</v>
      </c>
      <c r="C165" s="2" t="s">
        <v>28</v>
      </c>
      <c r="D165" s="2"/>
      <c r="E165" s="2"/>
      <c r="F165" s="2"/>
    </row>
    <row r="166" spans="1:6" x14ac:dyDescent="0.25">
      <c r="A166" s="2" t="s">
        <v>213</v>
      </c>
      <c r="B166" s="2">
        <v>100</v>
      </c>
      <c r="C166" s="2" t="s">
        <v>28</v>
      </c>
      <c r="D166" s="2"/>
      <c r="E166" s="2"/>
      <c r="F166" s="2"/>
    </row>
    <row r="167" spans="1:6" x14ac:dyDescent="0.25">
      <c r="A167" s="2" t="s">
        <v>214</v>
      </c>
      <c r="B167" s="2">
        <v>100</v>
      </c>
      <c r="C167" s="2" t="s">
        <v>28</v>
      </c>
      <c r="D167" s="2"/>
      <c r="E167" s="2"/>
      <c r="F167" s="2"/>
    </row>
    <row r="168" spans="1:6" x14ac:dyDescent="0.25">
      <c r="A168" s="2" t="s">
        <v>215</v>
      </c>
      <c r="B168" s="2">
        <v>100</v>
      </c>
      <c r="C168" s="2" t="s">
        <v>29</v>
      </c>
      <c r="D168" s="2"/>
      <c r="E168" s="2"/>
      <c r="F168" s="2"/>
    </row>
    <row r="169" spans="1:6" x14ac:dyDescent="0.25">
      <c r="A169" s="2" t="s">
        <v>216</v>
      </c>
      <c r="B169" s="2">
        <v>50</v>
      </c>
      <c r="C169" s="2" t="s">
        <v>28</v>
      </c>
      <c r="D169" s="2"/>
      <c r="E169" s="2"/>
      <c r="F169" s="2"/>
    </row>
    <row r="170" spans="1:6" x14ac:dyDescent="0.25">
      <c r="A170" s="2" t="s">
        <v>217</v>
      </c>
      <c r="B170" s="2">
        <v>50</v>
      </c>
      <c r="C170" s="2" t="s">
        <v>29</v>
      </c>
      <c r="D170" s="2"/>
      <c r="E170" s="2"/>
      <c r="F170" s="2"/>
    </row>
    <row r="171" spans="1:6" x14ac:dyDescent="0.25">
      <c r="A171" s="2" t="s">
        <v>218</v>
      </c>
      <c r="B171" s="2">
        <v>50</v>
      </c>
      <c r="C171" s="2" t="s">
        <v>29</v>
      </c>
      <c r="D171" s="2"/>
      <c r="E171" s="2"/>
      <c r="F171" s="2"/>
    </row>
    <row r="172" spans="1:6" x14ac:dyDescent="0.25">
      <c r="A172" s="2" t="s">
        <v>219</v>
      </c>
      <c r="B172" s="2">
        <v>100</v>
      </c>
      <c r="C172" s="2" t="s">
        <v>29</v>
      </c>
      <c r="D172" s="2"/>
      <c r="E172" s="2"/>
      <c r="F172" s="2"/>
    </row>
    <row r="173" spans="1:6" x14ac:dyDescent="0.25">
      <c r="A173" s="2" t="s">
        <v>220</v>
      </c>
      <c r="B173" s="2">
        <v>50</v>
      </c>
      <c r="C173" s="2" t="s">
        <v>29</v>
      </c>
      <c r="D173" s="2"/>
      <c r="E173" s="2"/>
      <c r="F173" s="2"/>
    </row>
    <row r="174" spans="1:6" x14ac:dyDescent="0.25">
      <c r="A174" s="2" t="s">
        <v>222</v>
      </c>
      <c r="B174" s="2">
        <v>20</v>
      </c>
      <c r="C174" s="2" t="s">
        <v>28</v>
      </c>
      <c r="D174" s="2"/>
      <c r="E174" s="2"/>
      <c r="F174" s="2"/>
    </row>
    <row r="175" spans="1:6" x14ac:dyDescent="0.25">
      <c r="A175" s="2" t="s">
        <v>223</v>
      </c>
      <c r="B175" s="2">
        <v>10</v>
      </c>
      <c r="C175" s="2" t="s">
        <v>28</v>
      </c>
      <c r="D175" s="2"/>
      <c r="E175" s="2"/>
      <c r="F175" s="2"/>
    </row>
    <row r="176" spans="1:6" x14ac:dyDescent="0.25">
      <c r="A176" s="2" t="s">
        <v>224</v>
      </c>
      <c r="B176" s="2">
        <v>10</v>
      </c>
      <c r="C176" s="2" t="s">
        <v>28</v>
      </c>
      <c r="D176" s="2"/>
      <c r="E176" s="2"/>
      <c r="F176" s="2"/>
    </row>
    <row r="177" spans="1:6" x14ac:dyDescent="0.25">
      <c r="A177" s="2"/>
      <c r="B177" s="2"/>
      <c r="C177" s="2"/>
      <c r="D177" s="2"/>
      <c r="E177" s="2"/>
      <c r="F177" s="2"/>
    </row>
    <row r="179" spans="1:6" x14ac:dyDescent="0.25">
      <c r="A179" s="22" t="s">
        <v>227</v>
      </c>
      <c r="B179" s="23"/>
      <c r="C179" s="23"/>
      <c r="D179" s="23"/>
      <c r="E179" s="23"/>
    </row>
    <row r="180" spans="1:6" x14ac:dyDescent="0.25">
      <c r="A180" s="23"/>
      <c r="B180" s="23"/>
      <c r="C180" s="23"/>
      <c r="D180" s="23"/>
      <c r="E180" s="23"/>
    </row>
    <row r="181" spans="1:6" x14ac:dyDescent="0.25">
      <c r="A181" s="23"/>
      <c r="B181" s="23"/>
      <c r="C181" s="23"/>
      <c r="D181" s="23"/>
      <c r="E181" s="23"/>
    </row>
  </sheetData>
  <mergeCells count="7">
    <mergeCell ref="A159:B159"/>
    <mergeCell ref="A179:E181"/>
    <mergeCell ref="A1:I2"/>
    <mergeCell ref="A144:E144"/>
    <mergeCell ref="A80:F80"/>
    <mergeCell ref="A3:D3"/>
    <mergeCell ref="A114:C114"/>
  </mergeCells>
  <pageMargins left="0.7" right="0.7" top="0.75" bottom="0.75" header="0.3" footer="0.3"/>
  <pageSetup paperSize="9" scale="8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6"/>
  <sheetViews>
    <sheetView tabSelected="1" workbookViewId="0">
      <selection activeCell="A2" sqref="A2:F15"/>
    </sheetView>
  </sheetViews>
  <sheetFormatPr defaultRowHeight="15" x14ac:dyDescent="0.25"/>
  <cols>
    <col min="1" max="1" width="6.5703125" customWidth="1"/>
    <col min="2" max="2" width="17.28515625" customWidth="1"/>
    <col min="3" max="3" width="17.7109375" customWidth="1"/>
    <col min="4" max="4" width="28.140625" customWidth="1"/>
    <col min="10" max="10" width="15" customWidth="1"/>
  </cols>
  <sheetData>
    <row r="1" spans="1:13" ht="63.75" customHeight="1" thickBot="1" x14ac:dyDescent="0.3">
      <c r="A1" s="25" t="s">
        <v>276</v>
      </c>
      <c r="B1" s="25"/>
      <c r="C1" s="25"/>
      <c r="D1" s="25"/>
      <c r="E1" s="25"/>
      <c r="F1" s="25"/>
      <c r="G1" s="25"/>
      <c r="H1" s="25"/>
      <c r="I1" s="25"/>
      <c r="J1" s="25"/>
    </row>
    <row r="2" spans="1:13" x14ac:dyDescent="0.25">
      <c r="A2" s="31" t="s">
        <v>239</v>
      </c>
      <c r="B2" s="26" t="s">
        <v>240</v>
      </c>
      <c r="C2" s="26" t="s">
        <v>245</v>
      </c>
      <c r="D2" s="26" t="s">
        <v>241</v>
      </c>
      <c r="E2" s="33" t="s">
        <v>242</v>
      </c>
      <c r="F2" s="26" t="s">
        <v>243</v>
      </c>
      <c r="G2" s="27" t="s">
        <v>261</v>
      </c>
      <c r="H2" s="27" t="s">
        <v>262</v>
      </c>
      <c r="I2" s="26" t="s">
        <v>247</v>
      </c>
      <c r="J2" s="28" t="s">
        <v>244</v>
      </c>
    </row>
    <row r="3" spans="1:13" x14ac:dyDescent="0.25">
      <c r="A3" s="31"/>
      <c r="B3" s="26"/>
      <c r="C3" s="26"/>
      <c r="D3" s="26"/>
      <c r="E3" s="33"/>
      <c r="F3" s="26"/>
      <c r="G3" s="30"/>
      <c r="H3" s="30"/>
      <c r="I3" s="26"/>
      <c r="J3" s="29"/>
    </row>
    <row r="4" spans="1:13" ht="76.5" customHeight="1" x14ac:dyDescent="0.25">
      <c r="A4" s="32"/>
      <c r="B4" s="27"/>
      <c r="C4" s="27"/>
      <c r="D4" s="27"/>
      <c r="E4" s="34"/>
      <c r="F4" s="27"/>
      <c r="G4" s="30"/>
      <c r="H4" s="30"/>
      <c r="I4" s="27"/>
      <c r="J4" s="29"/>
    </row>
    <row r="5" spans="1:13" ht="42" customHeight="1" x14ac:dyDescent="0.25">
      <c r="A5" s="20">
        <v>1</v>
      </c>
      <c r="B5" s="18" t="s">
        <v>248</v>
      </c>
      <c r="C5" s="18" t="s">
        <v>80</v>
      </c>
      <c r="D5" s="18" t="s">
        <v>249</v>
      </c>
      <c r="E5" s="19" t="s">
        <v>72</v>
      </c>
      <c r="F5" s="15">
        <v>1000</v>
      </c>
      <c r="G5" s="15"/>
      <c r="H5" s="15">
        <f t="shared" ref="H5:H13" si="0">F5-G5</f>
        <v>1000</v>
      </c>
      <c r="I5" s="16">
        <v>36.340000000000003</v>
      </c>
      <c r="J5" s="17">
        <f t="shared" ref="J5:J13" si="1">H5*I5</f>
        <v>36340</v>
      </c>
    </row>
    <row r="6" spans="1:13" ht="42" customHeight="1" x14ac:dyDescent="0.25">
      <c r="A6" s="20">
        <v>2</v>
      </c>
      <c r="B6" s="18" t="s">
        <v>263</v>
      </c>
      <c r="C6" s="18" t="s">
        <v>264</v>
      </c>
      <c r="D6" s="18" t="s">
        <v>265</v>
      </c>
      <c r="E6" s="19" t="s">
        <v>87</v>
      </c>
      <c r="F6" s="15">
        <v>560</v>
      </c>
      <c r="G6" s="15"/>
      <c r="H6" s="15">
        <f t="shared" si="0"/>
        <v>560</v>
      </c>
      <c r="I6" s="16">
        <v>1525.73</v>
      </c>
      <c r="J6" s="17">
        <f t="shared" si="1"/>
        <v>854408.8</v>
      </c>
    </row>
    <row r="7" spans="1:13" ht="42" customHeight="1" x14ac:dyDescent="0.25">
      <c r="A7" s="20">
        <v>3</v>
      </c>
      <c r="B7" s="18" t="s">
        <v>266</v>
      </c>
      <c r="C7" s="18" t="s">
        <v>267</v>
      </c>
      <c r="D7" s="18" t="s">
        <v>268</v>
      </c>
      <c r="E7" s="19" t="s">
        <v>51</v>
      </c>
      <c r="F7" s="15">
        <v>200</v>
      </c>
      <c r="G7" s="15"/>
      <c r="H7" s="15">
        <f t="shared" si="0"/>
        <v>200</v>
      </c>
      <c r="I7" s="16">
        <v>73.040000000000006</v>
      </c>
      <c r="J7" s="17">
        <f t="shared" si="1"/>
        <v>14608.000000000002</v>
      </c>
      <c r="K7" s="8"/>
      <c r="L7" s="8"/>
    </row>
    <row r="8" spans="1:13" ht="42" customHeight="1" x14ac:dyDescent="0.25">
      <c r="A8" s="20">
        <v>4</v>
      </c>
      <c r="B8" s="18" t="s">
        <v>251</v>
      </c>
      <c r="C8" s="18" t="s">
        <v>250</v>
      </c>
      <c r="D8" s="18" t="s">
        <v>252</v>
      </c>
      <c r="E8" s="19" t="s">
        <v>255</v>
      </c>
      <c r="F8" s="15">
        <v>2000</v>
      </c>
      <c r="G8" s="15"/>
      <c r="H8" s="15">
        <f t="shared" si="0"/>
        <v>2000</v>
      </c>
      <c r="I8" s="16">
        <v>22.96</v>
      </c>
      <c r="J8" s="17">
        <f t="shared" si="1"/>
        <v>45920</v>
      </c>
    </row>
    <row r="9" spans="1:13" ht="42" customHeight="1" x14ac:dyDescent="0.25">
      <c r="A9" s="20">
        <v>5</v>
      </c>
      <c r="B9" s="18" t="s">
        <v>251</v>
      </c>
      <c r="C9" s="18" t="s">
        <v>250</v>
      </c>
      <c r="D9" s="18" t="s">
        <v>253</v>
      </c>
      <c r="E9" s="19" t="s">
        <v>255</v>
      </c>
      <c r="F9" s="15">
        <v>1000</v>
      </c>
      <c r="G9" s="15"/>
      <c r="H9" s="15">
        <f t="shared" si="0"/>
        <v>1000</v>
      </c>
      <c r="I9" s="16">
        <v>46.4</v>
      </c>
      <c r="J9" s="17">
        <f t="shared" si="1"/>
        <v>46400</v>
      </c>
    </row>
    <row r="10" spans="1:13" ht="42" customHeight="1" x14ac:dyDescent="0.25">
      <c r="A10" s="20">
        <v>6</v>
      </c>
      <c r="B10" s="18" t="s">
        <v>251</v>
      </c>
      <c r="C10" s="18" t="s">
        <v>250</v>
      </c>
      <c r="D10" s="18" t="s">
        <v>254</v>
      </c>
      <c r="E10" s="19" t="s">
        <v>255</v>
      </c>
      <c r="F10" s="15">
        <v>1000</v>
      </c>
      <c r="G10" s="15"/>
      <c r="H10" s="15">
        <f t="shared" si="0"/>
        <v>1000</v>
      </c>
      <c r="I10" s="16">
        <v>11.24</v>
      </c>
      <c r="J10" s="17">
        <f t="shared" si="1"/>
        <v>11240</v>
      </c>
    </row>
    <row r="11" spans="1:13" ht="42" customHeight="1" x14ac:dyDescent="0.25">
      <c r="A11" s="20">
        <v>7</v>
      </c>
      <c r="B11" s="18" t="s">
        <v>269</v>
      </c>
      <c r="C11" s="18" t="s">
        <v>270</v>
      </c>
      <c r="D11" s="18" t="s">
        <v>271</v>
      </c>
      <c r="E11" s="19" t="s">
        <v>87</v>
      </c>
      <c r="F11" s="15">
        <v>140</v>
      </c>
      <c r="G11" s="15"/>
      <c r="H11" s="15">
        <f t="shared" si="0"/>
        <v>140</v>
      </c>
      <c r="I11" s="16">
        <v>438.88</v>
      </c>
      <c r="J11" s="17">
        <f t="shared" si="1"/>
        <v>61443.199999999997</v>
      </c>
    </row>
    <row r="12" spans="1:13" ht="42" customHeight="1" x14ac:dyDescent="0.25">
      <c r="A12" s="20">
        <v>8</v>
      </c>
      <c r="B12" s="18" t="s">
        <v>256</v>
      </c>
      <c r="C12" s="18" t="s">
        <v>91</v>
      </c>
      <c r="D12" s="18" t="s">
        <v>257</v>
      </c>
      <c r="E12" s="19" t="s">
        <v>51</v>
      </c>
      <c r="F12" s="15">
        <v>100</v>
      </c>
      <c r="G12" s="15"/>
      <c r="H12" s="15">
        <f t="shared" si="0"/>
        <v>100</v>
      </c>
      <c r="I12" s="16">
        <v>524.47</v>
      </c>
      <c r="J12" s="17">
        <f t="shared" si="1"/>
        <v>52447</v>
      </c>
    </row>
    <row r="13" spans="1:13" ht="42" customHeight="1" x14ac:dyDescent="0.25">
      <c r="A13" s="20">
        <v>9</v>
      </c>
      <c r="B13" s="18" t="s">
        <v>273</v>
      </c>
      <c r="C13" s="18" t="s">
        <v>272</v>
      </c>
      <c r="D13" s="18" t="s">
        <v>274</v>
      </c>
      <c r="E13" s="19" t="s">
        <v>51</v>
      </c>
      <c r="F13" s="15">
        <v>100</v>
      </c>
      <c r="G13" s="15"/>
      <c r="H13" s="15">
        <f t="shared" si="0"/>
        <v>100</v>
      </c>
      <c r="I13" s="16">
        <v>2861.88</v>
      </c>
      <c r="J13" s="17">
        <f t="shared" si="1"/>
        <v>286188</v>
      </c>
      <c r="K13" s="14"/>
      <c r="L13" s="14"/>
      <c r="M13" s="14"/>
    </row>
    <row r="14" spans="1:13" ht="42" customHeight="1" x14ac:dyDescent="0.25">
      <c r="A14" s="20">
        <v>10</v>
      </c>
      <c r="B14" s="18" t="s">
        <v>258</v>
      </c>
      <c r="C14" s="18" t="s">
        <v>100</v>
      </c>
      <c r="D14" s="18" t="s">
        <v>259</v>
      </c>
      <c r="E14" s="19" t="s">
        <v>28</v>
      </c>
      <c r="F14" s="15">
        <v>100</v>
      </c>
      <c r="G14" s="15"/>
      <c r="H14" s="15">
        <f>F14-G14</f>
        <v>100</v>
      </c>
      <c r="I14" s="16">
        <v>478.2</v>
      </c>
      <c r="J14" s="17">
        <f>H14*I14</f>
        <v>47820</v>
      </c>
    </row>
    <row r="15" spans="1:13" ht="42" customHeight="1" x14ac:dyDescent="0.25">
      <c r="A15" s="20">
        <v>11</v>
      </c>
      <c r="B15" s="18" t="s">
        <v>258</v>
      </c>
      <c r="C15" s="18" t="s">
        <v>100</v>
      </c>
      <c r="D15" s="18" t="s">
        <v>275</v>
      </c>
      <c r="E15" s="19" t="s">
        <v>87</v>
      </c>
      <c r="F15" s="15">
        <v>150</v>
      </c>
      <c r="G15" s="15"/>
      <c r="H15" s="15">
        <f>F15-G15</f>
        <v>150</v>
      </c>
      <c r="I15" s="16">
        <v>1218.2</v>
      </c>
      <c r="J15" s="17">
        <f>H15*I15</f>
        <v>182730</v>
      </c>
    </row>
    <row r="16" spans="1:13" ht="15.75" x14ac:dyDescent="0.25">
      <c r="A16" s="7"/>
      <c r="B16" s="9" t="s">
        <v>260</v>
      </c>
      <c r="C16" s="9"/>
      <c r="D16" s="9"/>
      <c r="E16" s="10"/>
      <c r="F16" s="11"/>
      <c r="G16" s="11"/>
      <c r="H16" s="11"/>
      <c r="I16" s="12"/>
      <c r="J16" s="13">
        <f>SUM(J5:J15)</f>
        <v>1639545</v>
      </c>
    </row>
  </sheetData>
  <mergeCells count="11">
    <mergeCell ref="A1:J1"/>
    <mergeCell ref="I2:I4"/>
    <mergeCell ref="J2:J4"/>
    <mergeCell ref="G2:G4"/>
    <mergeCell ref="H2:H4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Аркуш1</vt:lpstr>
      <vt:lpstr>Лист1</vt:lpstr>
      <vt:lpstr>Лист1!Область_друку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Зоріна Попчук</dc:creator>
  <cp:lastModifiedBy>User</cp:lastModifiedBy>
  <cp:lastPrinted>2023-02-20T06:28:45Z</cp:lastPrinted>
  <dcterms:created xsi:type="dcterms:W3CDTF">2022-12-01T14:18:43Z</dcterms:created>
  <dcterms:modified xsi:type="dcterms:W3CDTF">2023-02-20T08:11:47Z</dcterms:modified>
</cp:coreProperties>
</file>