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ідкриті торги 2023 (з особливостями)\трансплантація 2023\нирка перв кошт\Ліки\Ліки 6\"/>
    </mc:Choice>
  </mc:AlternateContent>
  <xr:revisionPtr revIDLastSave="0" documentId="13_ncr:1_{DD7E7BB7-576D-4605-8CDA-496397846061}" xr6:coauthVersionLast="36" xr6:coauthVersionMax="36" xr10:uidLastSave="{00000000-0000-0000-0000-000000000000}"/>
  <bookViews>
    <workbookView xWindow="0" yWindow="60" windowWidth="8745" windowHeight="9555" xr2:uid="{00000000-000D-0000-FFFF-FFFF00000000}"/>
  </bookViews>
  <sheets>
    <sheet name="Лист1" sheetId="2" r:id="rId1"/>
  </sheets>
  <definedNames>
    <definedName name="_xlnm.Print_Area" localSheetId="0">Лист1!$A$1:$I$13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9" i="2" l="1"/>
  <c r="H10" i="2"/>
  <c r="H11" i="2"/>
  <c r="H12" i="2"/>
  <c r="H8" i="2"/>
  <c r="H7" i="2" l="1"/>
  <c r="H13" i="2"/>
</calcChain>
</file>

<file path=xl/sharedStrings.xml><?xml version="1.0" encoding="utf-8"?>
<sst xmlns="http://schemas.openxmlformats.org/spreadsheetml/2006/main" count="42" uniqueCount="38">
  <si>
    <t>фл</t>
  </si>
  <si>
    <t>амп</t>
  </si>
  <si>
    <t>№ п/п</t>
  </si>
  <si>
    <t>МНН</t>
  </si>
  <si>
    <t>Дозування</t>
  </si>
  <si>
    <t>Од. вимір</t>
  </si>
  <si>
    <t>сума (тис.грн)</t>
  </si>
  <si>
    <t>Торгова назва</t>
  </si>
  <si>
    <t>Референтна ціна за одиницю (грн)+10%+7%</t>
  </si>
  <si>
    <t>Comb drug</t>
  </si>
  <si>
    <t>ВСЬОГО:</t>
  </si>
  <si>
    <t>Кількість на тендер</t>
  </si>
  <si>
    <t>Кустодіол</t>
  </si>
  <si>
    <t>термін придатності не менше 1 року (інформація має бути зазначена в інструкції про застосування препарату лікарського)</t>
  </si>
  <si>
    <t>Додаткові медико-технічні вимоги</t>
  </si>
  <si>
    <t>Octreotide</t>
  </si>
  <si>
    <t>ОКТРЕОТИД - МБ</t>
  </si>
  <si>
    <t>розчин для ін'єкцій, по 0,05 мг/мл, по 1 мл в ампулі</t>
  </si>
  <si>
    <t xml:space="preserve">Октаплас ЛГ </t>
  </si>
  <si>
    <t>Fibrinogen, human</t>
  </si>
  <si>
    <t>Antithrombin III</t>
  </si>
  <si>
    <t>Атенатив 500 МО</t>
  </si>
  <si>
    <t>порошок та розчинник для розчину для інфузій, 50 МО/мл; 1 флакон з порошком (500 МО) та 1 флакон з розчинником (10 мл)</t>
  </si>
  <si>
    <t>Coagulation factor IX, II, VII and X in combination</t>
  </si>
  <si>
    <t>ОКТАПЛЕКС 500 МО</t>
  </si>
  <si>
    <t>порошок для розчину для ін'єкцій по 500 МО у флаконах разом з розчинником (вода для ін'єкцій) по 20 мл у флаконах</t>
  </si>
  <si>
    <t>Препарат повинен містити у своєму складі:
фактор коагуляції крові людини ІІ; фактор коагуляції крові людини VІІ; фактор коагуляції крові людини ІX; фактор коагуляції крові людини X (дана інформація повинна бути зазначена в інструкції про застосування в складі діючих речовин)</t>
  </si>
  <si>
    <t>Фібрига</t>
  </si>
  <si>
    <t>порошок та розчинник для розчину для ін'єкцій/інфузій, по 1 г порошку у скляному флаконі; по 50 мл розчиннику (вода для ін`єкцій) у скляному флаконі</t>
  </si>
  <si>
    <t>Human plasma proteins*</t>
  </si>
  <si>
    <t xml:space="preserve">розчин для інфузій, 45 - 70 мг/мл; по 200 мл в стерильному, пластифікованому контейнері для крові з полівінілхлориду; </t>
  </si>
  <si>
    <t>Electrolytes</t>
  </si>
  <si>
    <t>СТЕРОФУНДИН ISO</t>
  </si>
  <si>
    <t>розчин для інфузій по  500 мл</t>
  </si>
  <si>
    <t>розчин для перфузій, по 1000 млпо у пакеті</t>
  </si>
  <si>
    <t>пакет</t>
  </si>
  <si>
    <t>ліки 6 нирка</t>
  </si>
  <si>
    <t>Обгрунтування технічних, якісних і кількісних характеристик: на закупівлю код ДК 021:2015 – 33600000-6 - фармацевтична продукція (препарати лікарські 6 для трансплантації нирки та печінки)  2023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</si>
</sst>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6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2" fontId="9" fillId="0" borderId="1" xfId="1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/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tabSelected="1" topLeftCell="A8" workbookViewId="0">
      <selection activeCell="H6" sqref="H6:H12"/>
    </sheetView>
  </sheetViews>
  <sheetFormatPr defaultRowHeight="15" x14ac:dyDescent="0.25"/>
  <cols>
    <col min="1" max="1" width="6.5703125" customWidth="1"/>
    <col min="2" max="2" width="11.5703125" customWidth="1"/>
    <col min="3" max="3" width="12.85546875" customWidth="1"/>
    <col min="4" max="4" width="24.42578125" customWidth="1"/>
    <col min="7" max="7" width="10.28515625" customWidth="1"/>
    <col min="8" max="8" width="15" customWidth="1"/>
    <col min="9" max="9" width="18.85546875" customWidth="1"/>
  </cols>
  <sheetData>
    <row r="1" spans="1:9" ht="62.25" customHeight="1" x14ac:dyDescent="0.25">
      <c r="A1" s="27" t="s">
        <v>37</v>
      </c>
      <c r="B1" s="27"/>
      <c r="C1" s="27"/>
      <c r="D1" s="27"/>
      <c r="E1" s="27"/>
      <c r="F1" s="27"/>
      <c r="G1" s="27"/>
      <c r="H1" s="27"/>
      <c r="I1" s="28"/>
    </row>
    <row r="2" spans="1:9" x14ac:dyDescent="0.25">
      <c r="A2" s="32" t="s">
        <v>2</v>
      </c>
      <c r="B2" s="29" t="s">
        <v>3</v>
      </c>
      <c r="C2" s="29" t="s">
        <v>7</v>
      </c>
      <c r="D2" s="29" t="s">
        <v>4</v>
      </c>
      <c r="E2" s="33" t="s">
        <v>5</v>
      </c>
      <c r="F2" s="29" t="s">
        <v>11</v>
      </c>
      <c r="G2" s="29" t="s">
        <v>8</v>
      </c>
      <c r="H2" s="30" t="s">
        <v>6</v>
      </c>
      <c r="I2" s="24" t="s">
        <v>14</v>
      </c>
    </row>
    <row r="3" spans="1:9" x14ac:dyDescent="0.25">
      <c r="A3" s="32"/>
      <c r="B3" s="29"/>
      <c r="C3" s="29"/>
      <c r="D3" s="29"/>
      <c r="E3" s="33"/>
      <c r="F3" s="31"/>
      <c r="G3" s="29"/>
      <c r="H3" s="30"/>
      <c r="I3" s="25"/>
    </row>
    <row r="4" spans="1:9" ht="52.5" customHeight="1" x14ac:dyDescent="0.25">
      <c r="A4" s="32"/>
      <c r="B4" s="29"/>
      <c r="C4" s="29"/>
      <c r="D4" s="29"/>
      <c r="E4" s="33"/>
      <c r="F4" s="31"/>
      <c r="G4" s="29"/>
      <c r="H4" s="30"/>
      <c r="I4" s="26"/>
    </row>
    <row r="5" spans="1:9" ht="21.75" customHeight="1" x14ac:dyDescent="0.25">
      <c r="A5" s="22" t="s">
        <v>36</v>
      </c>
      <c r="B5" s="23"/>
      <c r="C5" s="23"/>
      <c r="D5" s="23"/>
      <c r="E5" s="23"/>
      <c r="F5" s="23"/>
      <c r="G5" s="23"/>
      <c r="H5" s="23"/>
      <c r="I5" s="7"/>
    </row>
    <row r="6" spans="1:9" ht="37.5" customHeight="1" x14ac:dyDescent="0.25">
      <c r="A6" s="9">
        <v>1</v>
      </c>
      <c r="B6" s="10" t="s">
        <v>15</v>
      </c>
      <c r="C6" s="10" t="s">
        <v>16</v>
      </c>
      <c r="D6" s="10" t="s">
        <v>17</v>
      </c>
      <c r="E6" s="15" t="s">
        <v>1</v>
      </c>
      <c r="F6" s="11">
        <v>790</v>
      </c>
      <c r="G6" s="12">
        <v>470.8</v>
      </c>
      <c r="H6" s="16">
        <f t="shared" ref="H6" si="0">F6*G6</f>
        <v>371932</v>
      </c>
      <c r="I6" s="7"/>
    </row>
    <row r="7" spans="1:9" ht="81.75" customHeight="1" x14ac:dyDescent="0.25">
      <c r="A7" s="12">
        <v>2</v>
      </c>
      <c r="B7" s="14" t="s">
        <v>9</v>
      </c>
      <c r="C7" s="14" t="s">
        <v>12</v>
      </c>
      <c r="D7" s="14" t="s">
        <v>34</v>
      </c>
      <c r="E7" s="12" t="s">
        <v>35</v>
      </c>
      <c r="F7" s="11">
        <v>90</v>
      </c>
      <c r="G7" s="12">
        <v>4317.95</v>
      </c>
      <c r="H7" s="13">
        <f>F7*G7</f>
        <v>388615.5</v>
      </c>
      <c r="I7" s="8" t="s">
        <v>13</v>
      </c>
    </row>
    <row r="8" spans="1:9" ht="94.5" customHeight="1" x14ac:dyDescent="0.25">
      <c r="A8" s="12">
        <v>3</v>
      </c>
      <c r="B8" s="17" t="s">
        <v>20</v>
      </c>
      <c r="C8" s="17" t="s">
        <v>21</v>
      </c>
      <c r="D8" s="14" t="s">
        <v>22</v>
      </c>
      <c r="E8" s="12" t="s">
        <v>0</v>
      </c>
      <c r="F8" s="11">
        <v>30</v>
      </c>
      <c r="G8" s="12">
        <v>7004.46</v>
      </c>
      <c r="H8" s="13">
        <f>F8*G8</f>
        <v>210133.8</v>
      </c>
      <c r="I8" s="8"/>
    </row>
    <row r="9" spans="1:9" ht="155.25" customHeight="1" x14ac:dyDescent="0.25">
      <c r="A9" s="12">
        <v>4</v>
      </c>
      <c r="B9" s="17" t="s">
        <v>23</v>
      </c>
      <c r="C9" s="17" t="s">
        <v>24</v>
      </c>
      <c r="D9" s="14" t="s">
        <v>25</v>
      </c>
      <c r="E9" s="12" t="s">
        <v>0</v>
      </c>
      <c r="F9" s="11">
        <v>68</v>
      </c>
      <c r="G9" s="12">
        <v>13800.1</v>
      </c>
      <c r="H9" s="13">
        <f t="shared" ref="H9:H12" si="1">F9*G9</f>
        <v>938406.8</v>
      </c>
      <c r="I9" s="8" t="s">
        <v>26</v>
      </c>
    </row>
    <row r="10" spans="1:9" ht="99" customHeight="1" x14ac:dyDescent="0.25">
      <c r="A10" s="12">
        <v>5</v>
      </c>
      <c r="B10" s="14" t="s">
        <v>29</v>
      </c>
      <c r="C10" s="17" t="s">
        <v>18</v>
      </c>
      <c r="D10" s="14" t="s">
        <v>30</v>
      </c>
      <c r="E10" s="12" t="s">
        <v>0</v>
      </c>
      <c r="F10" s="11">
        <v>100</v>
      </c>
      <c r="G10" s="12">
        <v>4922.03</v>
      </c>
      <c r="H10" s="13">
        <f t="shared" si="1"/>
        <v>492203</v>
      </c>
      <c r="I10" s="8"/>
    </row>
    <row r="11" spans="1:9" ht="37.5" customHeight="1" x14ac:dyDescent="0.25">
      <c r="A11" s="12">
        <v>6</v>
      </c>
      <c r="B11" s="19" t="s">
        <v>31</v>
      </c>
      <c r="C11" s="20" t="s">
        <v>32</v>
      </c>
      <c r="D11" s="19" t="s">
        <v>33</v>
      </c>
      <c r="E11" s="12" t="s">
        <v>0</v>
      </c>
      <c r="F11" s="11">
        <v>500</v>
      </c>
      <c r="G11" s="12">
        <v>40.61</v>
      </c>
      <c r="H11" s="13">
        <f t="shared" si="1"/>
        <v>20305</v>
      </c>
      <c r="I11" s="8"/>
    </row>
    <row r="12" spans="1:9" ht="128.25" customHeight="1" x14ac:dyDescent="0.25">
      <c r="A12" s="12">
        <v>7</v>
      </c>
      <c r="B12" s="21" t="s">
        <v>19</v>
      </c>
      <c r="C12" s="21" t="s">
        <v>27</v>
      </c>
      <c r="D12" s="21" t="s">
        <v>28</v>
      </c>
      <c r="E12" s="18" t="s">
        <v>0</v>
      </c>
      <c r="F12" s="11">
        <v>40</v>
      </c>
      <c r="G12" s="12">
        <v>21712.15</v>
      </c>
      <c r="H12" s="13">
        <f t="shared" si="1"/>
        <v>868486</v>
      </c>
      <c r="I12" s="8"/>
    </row>
    <row r="13" spans="1:9" ht="15.75" x14ac:dyDescent="0.25">
      <c r="A13" s="1"/>
      <c r="B13" s="2" t="s">
        <v>10</v>
      </c>
      <c r="C13" s="2"/>
      <c r="D13" s="2"/>
      <c r="E13" s="3"/>
      <c r="F13" s="4"/>
      <c r="G13" s="5"/>
      <c r="H13" s="6">
        <f>SUM(H6:H12)</f>
        <v>3290082.1</v>
      </c>
      <c r="I13" s="7"/>
    </row>
  </sheetData>
  <mergeCells count="11">
    <mergeCell ref="A5:H5"/>
    <mergeCell ref="I2:I4"/>
    <mergeCell ref="A1:I1"/>
    <mergeCell ref="G2:G4"/>
    <mergeCell ref="H2:H4"/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Зоріна Попчук</dc:creator>
  <cp:lastModifiedBy>User</cp:lastModifiedBy>
  <cp:lastPrinted>2023-03-14T09:40:11Z</cp:lastPrinted>
  <dcterms:created xsi:type="dcterms:W3CDTF">2022-12-01T14:18:43Z</dcterms:created>
  <dcterms:modified xsi:type="dcterms:W3CDTF">2023-03-14T09:58:53Z</dcterms:modified>
</cp:coreProperties>
</file>