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D:\FLASH DRIVE\Відкриті торги 2023 з особливостями\2220 реагенти\Трансплантація\Реактиви генетика Нирка органка спец перв кошторис\"/>
    </mc:Choice>
  </mc:AlternateContent>
  <xr:revisionPtr revIDLastSave="0" documentId="8_{9D2DD1C8-5C92-4266-A2EC-D3CABAA2204F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1" l="1"/>
  <c r="O6" i="1" s="1"/>
  <c r="N9" i="1"/>
  <c r="O9" i="1" s="1"/>
  <c r="M9" i="1"/>
  <c r="M8" i="1" l="1"/>
  <c r="N8" i="1"/>
  <c r="O8" i="1" s="1"/>
  <c r="N7" i="1"/>
  <c r="O7" i="1" s="1"/>
  <c r="O10" i="1" s="1"/>
  <c r="M7" i="1"/>
  <c r="M6" i="1"/>
  <c r="K7" i="1"/>
  <c r="K8" i="1"/>
  <c r="K9" i="1"/>
  <c r="K6" i="1"/>
  <c r="I7" i="1"/>
  <c r="I8" i="1"/>
  <c r="I9" i="1"/>
  <c r="I6" i="1"/>
  <c r="I10" i="1" l="1"/>
  <c r="K10" i="1"/>
  <c r="M10" i="1"/>
</calcChain>
</file>

<file path=xl/sharedStrings.xml><?xml version="1.0" encoding="utf-8"?>
<sst xmlns="http://schemas.openxmlformats.org/spreadsheetml/2006/main" count="36" uniqueCount="29">
  <si>
    <t>№ з/п</t>
  </si>
  <si>
    <t>Назва медичного виробу</t>
  </si>
  <si>
    <t>МТВ</t>
  </si>
  <si>
    <t>Код НК</t>
  </si>
  <si>
    <t>Код ДК 021:2015</t>
  </si>
  <si>
    <t>Одиниця виміру</t>
  </si>
  <si>
    <t>Ціна 1 за одиницю, грн</t>
  </si>
  <si>
    <t>Сума, грн</t>
  </si>
  <si>
    <t>Ціна 2 за одиницю, грн</t>
  </si>
  <si>
    <t>Ціна 3 за одиницю, грн</t>
  </si>
  <si>
    <t>Середня ціна, грн</t>
  </si>
  <si>
    <t>Середня сума, грн</t>
  </si>
  <si>
    <t>Стерильно-фільтрована безбарвна рідина для проведення лабораторних досліджень. Ph в межах 8,9-9,0. Об'єм 500 мл.</t>
  </si>
  <si>
    <t>46813
 Розчин для консервування крові заморожуванням</t>
  </si>
  <si>
    <t>33690000-3 Лікарські засоби різні</t>
  </si>
  <si>
    <t>шт</t>
  </si>
  <si>
    <t>флакон</t>
  </si>
  <si>
    <t>набір</t>
  </si>
  <si>
    <t>Гістопак - 1077</t>
  </si>
  <si>
    <t>Ліофілізований кролячий комплемент для серологічного типування по Класу І, IVD, 1 мл/флакон</t>
  </si>
  <si>
    <t>Ліофілізований кролячий комплемент для серологічного типування по Класу ІІ, IVD, 1 мл/флакон</t>
  </si>
  <si>
    <t>58366 
Система комплементу білковий розчин ІВД (Complement protein reagent IVD)</t>
  </si>
  <si>
    <t>61303 
 ПЛР калібрувальний набір ІВД</t>
  </si>
  <si>
    <t>Ліофілізований  комплемент для типування по Класу І</t>
  </si>
  <si>
    <t>Ліофілізований  комплемент для типування по Класу ІІ</t>
  </si>
  <si>
    <t>Набір для калібрування приладу LabScan 3D</t>
  </si>
  <si>
    <t xml:space="preserve">Набір для калібрування приладу LabScan 3D. Містить калібрувальні частинки різного розміру для повірки точності лазеру приладу. Розрахований на 25 калібрації. </t>
  </si>
  <si>
    <t>Кількість</t>
  </si>
  <si>
    <t xml:space="preserve">ОБГРУНТУВАННЯ 
про необхідні технічні, якісні та кількісні характеристики предмету закупівлі                                                                                                                                                              лікарські засоби різні - ДК 021:2015:33690000-3: (Лікарські засоби різні)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</si>
</sst>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₴_-;\-* #,##0.00_₴_-;_-* &quot;-&quot;??_₴_-;_-@_-"/>
    <numFmt numFmtId="165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top" wrapText="1"/>
    </xf>
    <xf numFmtId="0" fontId="3" fillId="0" borderId="0" xfId="0" applyFont="1"/>
    <xf numFmtId="164" fontId="3" fillId="0" borderId="0" xfId="0" applyNumberFormat="1" applyFont="1"/>
    <xf numFmtId="4" fontId="3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</cellXfs>
  <cellStyles count="2">
    <cellStyle name="Денежный 2" xfId="1" xr:uid="{00000000-0005-0000-0000-000000000000}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9"/>
  <sheetViews>
    <sheetView tabSelected="1" zoomScale="90" zoomScaleNormal="90" workbookViewId="0">
      <selection activeCell="A11" sqref="A11:XFD24"/>
    </sheetView>
  </sheetViews>
  <sheetFormatPr defaultRowHeight="15" x14ac:dyDescent="0.25"/>
  <cols>
    <col min="1" max="1" width="5" customWidth="1"/>
    <col min="2" max="2" width="33" customWidth="1"/>
    <col min="3" max="3" width="32.42578125" customWidth="1"/>
    <col min="4" max="4" width="19.7109375" customWidth="1"/>
    <col min="5" max="5" width="15" customWidth="1"/>
    <col min="6" max="6" width="13.5703125" customWidth="1"/>
    <col min="7" max="7" width="11.7109375" customWidth="1"/>
    <col min="8" max="8" width="13.5703125" customWidth="1"/>
    <col min="9" max="9" width="12.85546875" customWidth="1"/>
    <col min="10" max="10" width="15" customWidth="1"/>
    <col min="11" max="11" width="13.140625" customWidth="1"/>
    <col min="12" max="12" width="15" customWidth="1"/>
    <col min="13" max="13" width="12.85546875" customWidth="1"/>
    <col min="14" max="14" width="12.140625" customWidth="1"/>
    <col min="15" max="15" width="20" customWidth="1"/>
    <col min="16" max="16" width="18" customWidth="1"/>
  </cols>
  <sheetData>
    <row r="1" spans="1:15" x14ac:dyDescent="0.25">
      <c r="B1" s="42" t="s">
        <v>28</v>
      </c>
      <c r="C1" s="42"/>
      <c r="D1" s="42"/>
      <c r="E1" s="42"/>
      <c r="F1" s="42"/>
      <c r="G1" s="42"/>
      <c r="H1" s="42"/>
      <c r="I1" s="42"/>
    </row>
    <row r="2" spans="1:15" ht="15" customHeight="1" x14ac:dyDescent="0.25">
      <c r="B2" s="42"/>
      <c r="C2" s="42"/>
      <c r="D2" s="42"/>
      <c r="E2" s="42"/>
      <c r="F2" s="42"/>
      <c r="G2" s="42"/>
      <c r="H2" s="42"/>
      <c r="I2" s="42"/>
    </row>
    <row r="3" spans="1:15" ht="15" customHeight="1" x14ac:dyDescent="0.25">
      <c r="B3" s="42"/>
      <c r="C3" s="42"/>
      <c r="D3" s="42"/>
      <c r="E3" s="42"/>
      <c r="F3" s="42"/>
      <c r="G3" s="42"/>
      <c r="H3" s="42"/>
      <c r="I3" s="42"/>
    </row>
    <row r="4" spans="1:15" ht="15" customHeight="1" x14ac:dyDescent="0.25">
      <c r="B4" s="43"/>
      <c r="C4" s="43"/>
      <c r="D4" s="43"/>
      <c r="E4" s="43"/>
      <c r="F4" s="43"/>
      <c r="G4" s="43"/>
      <c r="H4" s="43"/>
      <c r="I4" s="43"/>
    </row>
    <row r="5" spans="1:15" ht="31.5" customHeight="1" x14ac:dyDescent="0.25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27</v>
      </c>
      <c r="H5" s="3" t="s">
        <v>6</v>
      </c>
      <c r="I5" s="4" t="s">
        <v>7</v>
      </c>
      <c r="J5" s="3" t="s">
        <v>8</v>
      </c>
      <c r="K5" s="4" t="s">
        <v>7</v>
      </c>
      <c r="L5" s="3" t="s">
        <v>9</v>
      </c>
      <c r="M5" s="4" t="s">
        <v>7</v>
      </c>
      <c r="N5" s="3" t="s">
        <v>10</v>
      </c>
      <c r="O5" s="4" t="s">
        <v>11</v>
      </c>
    </row>
    <row r="6" spans="1:15" ht="51" x14ac:dyDescent="0.25">
      <c r="A6" s="5">
        <v>1</v>
      </c>
      <c r="B6" s="5" t="s">
        <v>18</v>
      </c>
      <c r="C6" s="6" t="s">
        <v>12</v>
      </c>
      <c r="D6" s="19" t="s">
        <v>13</v>
      </c>
      <c r="E6" s="7" t="s">
        <v>14</v>
      </c>
      <c r="F6" s="8" t="s">
        <v>15</v>
      </c>
      <c r="G6" s="9">
        <v>5</v>
      </c>
      <c r="H6" s="10">
        <v>26980</v>
      </c>
      <c r="I6" s="10">
        <f>H6*G6</f>
        <v>134900</v>
      </c>
      <c r="J6" s="11">
        <v>27900</v>
      </c>
      <c r="K6" s="11">
        <f>J6*G6</f>
        <v>139500</v>
      </c>
      <c r="L6" s="11">
        <v>28950</v>
      </c>
      <c r="M6" s="11">
        <f>L6*G6</f>
        <v>144750</v>
      </c>
      <c r="N6" s="11">
        <f>(H6+J6+L6)/3</f>
        <v>27943.333333333332</v>
      </c>
      <c r="O6" s="11">
        <f>N6*G6</f>
        <v>139716.66666666666</v>
      </c>
    </row>
    <row r="7" spans="1:15" ht="78.75" customHeight="1" x14ac:dyDescent="0.25">
      <c r="A7" s="5">
        <v>2</v>
      </c>
      <c r="B7" s="13" t="s">
        <v>23</v>
      </c>
      <c r="C7" s="12" t="s">
        <v>19</v>
      </c>
      <c r="D7" s="19" t="s">
        <v>21</v>
      </c>
      <c r="E7" s="14" t="s">
        <v>14</v>
      </c>
      <c r="F7" s="8" t="s">
        <v>16</v>
      </c>
      <c r="G7" s="9">
        <v>15</v>
      </c>
      <c r="H7" s="10">
        <v>405</v>
      </c>
      <c r="I7" s="10">
        <f t="shared" ref="I7:I9" si="0">H7*G7</f>
        <v>6075</v>
      </c>
      <c r="J7" s="11">
        <v>490</v>
      </c>
      <c r="K7" s="11">
        <f t="shared" ref="K7:K9" si="1">J7*G7</f>
        <v>7350</v>
      </c>
      <c r="L7" s="11">
        <v>455</v>
      </c>
      <c r="M7" s="11">
        <f>L7*G7</f>
        <v>6825</v>
      </c>
      <c r="N7" s="11">
        <f>(H7+J7+L7)/3</f>
        <v>450</v>
      </c>
      <c r="O7" s="11">
        <f t="shared" ref="O7" si="2">N7*G7</f>
        <v>6750</v>
      </c>
    </row>
    <row r="8" spans="1:15" ht="63.75" x14ac:dyDescent="0.25">
      <c r="A8" s="5">
        <v>3</v>
      </c>
      <c r="B8" s="13" t="s">
        <v>24</v>
      </c>
      <c r="C8" s="12" t="s">
        <v>20</v>
      </c>
      <c r="D8" s="19" t="s">
        <v>21</v>
      </c>
      <c r="E8" s="14" t="s">
        <v>14</v>
      </c>
      <c r="F8" s="8" t="s">
        <v>16</v>
      </c>
      <c r="G8" s="9">
        <v>15</v>
      </c>
      <c r="H8" s="10">
        <v>486</v>
      </c>
      <c r="I8" s="10">
        <f t="shared" si="0"/>
        <v>7290</v>
      </c>
      <c r="J8" s="11">
        <v>510</v>
      </c>
      <c r="K8" s="11">
        <f t="shared" si="1"/>
        <v>7650</v>
      </c>
      <c r="L8" s="11">
        <v>525</v>
      </c>
      <c r="M8" s="11">
        <f>L8*G8</f>
        <v>7875</v>
      </c>
      <c r="N8" s="11">
        <f>(H8+J8+L8)/3</f>
        <v>507</v>
      </c>
      <c r="O8" s="11">
        <f>N8*G8</f>
        <v>7605</v>
      </c>
    </row>
    <row r="9" spans="1:15" ht="63.75" x14ac:dyDescent="0.25">
      <c r="A9" s="5">
        <v>4</v>
      </c>
      <c r="B9" s="13" t="s">
        <v>25</v>
      </c>
      <c r="C9" s="15" t="s">
        <v>26</v>
      </c>
      <c r="D9" s="19" t="s">
        <v>22</v>
      </c>
      <c r="E9" s="14" t="s">
        <v>14</v>
      </c>
      <c r="F9" s="8" t="s">
        <v>17</v>
      </c>
      <c r="G9" s="9">
        <v>1</v>
      </c>
      <c r="H9" s="10">
        <v>64800</v>
      </c>
      <c r="I9" s="10">
        <f t="shared" si="0"/>
        <v>64800</v>
      </c>
      <c r="J9" s="11">
        <v>66750</v>
      </c>
      <c r="K9" s="11">
        <f t="shared" si="1"/>
        <v>66750</v>
      </c>
      <c r="L9" s="11">
        <v>68400</v>
      </c>
      <c r="M9" s="11">
        <f>L9*G9</f>
        <v>68400</v>
      </c>
      <c r="N9" s="11">
        <f>(H9+J9+L9)/3</f>
        <v>66650</v>
      </c>
      <c r="O9" s="11">
        <f>N9*G9</f>
        <v>66650</v>
      </c>
    </row>
    <row r="10" spans="1:15" x14ac:dyDescent="0.25">
      <c r="A10" s="16"/>
      <c r="B10" s="16"/>
      <c r="C10" s="16"/>
      <c r="D10" s="16"/>
      <c r="E10" s="16"/>
      <c r="F10" s="16"/>
      <c r="G10" s="16"/>
      <c r="H10" s="16"/>
      <c r="I10" s="17">
        <f>SUM(I6:I9)</f>
        <v>213065</v>
      </c>
      <c r="J10" s="16"/>
      <c r="K10" s="18">
        <f>SUM(K6:K9)</f>
        <v>221250</v>
      </c>
      <c r="L10" s="16"/>
      <c r="M10" s="18">
        <f>SUM(M6:M9)</f>
        <v>227850</v>
      </c>
      <c r="N10" s="16"/>
      <c r="O10" s="18">
        <f>SUM(O6:O9)</f>
        <v>220721.66666666666</v>
      </c>
    </row>
    <row r="11" spans="1:15" ht="27.75" customHeight="1" x14ac:dyDescent="0.25">
      <c r="A11" s="16"/>
      <c r="B11" s="20"/>
      <c r="C11" s="16"/>
      <c r="D11" s="16"/>
      <c r="E11" s="16"/>
      <c r="F11" s="16"/>
      <c r="G11" s="16"/>
      <c r="H11" s="16"/>
      <c r="I11" s="17"/>
      <c r="J11" s="16"/>
      <c r="K11" s="18"/>
      <c r="L11" s="16"/>
      <c r="M11" s="18"/>
      <c r="N11" s="16"/>
      <c r="O11" s="18"/>
    </row>
    <row r="12" spans="1:15" s="30" customFormat="1" ht="50.25" customHeight="1" x14ac:dyDescent="0.25">
      <c r="B12" s="38"/>
      <c r="C12" s="38"/>
      <c r="D12" s="38"/>
      <c r="E12" s="38"/>
      <c r="F12" s="31"/>
      <c r="G12" s="32"/>
      <c r="H12" s="39"/>
      <c r="I12" s="39"/>
      <c r="J12" s="39"/>
      <c r="K12" s="39"/>
      <c r="L12" s="39"/>
      <c r="M12" s="39"/>
      <c r="N12" s="39"/>
      <c r="O12" s="39"/>
    </row>
    <row r="13" spans="1:15" ht="18.75" x14ac:dyDescent="0.25">
      <c r="B13" s="33"/>
      <c r="C13" s="33"/>
      <c r="D13" s="34"/>
      <c r="E13" s="34"/>
      <c r="F13" s="33"/>
      <c r="G13" s="35"/>
      <c r="H13" s="36"/>
      <c r="I13" s="35"/>
      <c r="J13" s="36"/>
      <c r="K13" s="35"/>
      <c r="L13" s="36"/>
      <c r="M13" s="35"/>
      <c r="N13" s="36"/>
      <c r="O13" s="35"/>
    </row>
    <row r="14" spans="1:15" ht="18.75" x14ac:dyDescent="0.3">
      <c r="B14" s="31"/>
      <c r="C14" s="33"/>
      <c r="D14" s="33"/>
      <c r="E14" s="33"/>
      <c r="F14" s="33"/>
      <c r="G14" s="35"/>
      <c r="H14" s="37"/>
      <c r="I14" s="37"/>
      <c r="J14" s="37"/>
      <c r="K14" s="37"/>
      <c r="L14" s="37"/>
      <c r="M14" s="37"/>
      <c r="N14" s="37"/>
      <c r="O14" s="37"/>
    </row>
    <row r="15" spans="1:15" ht="34.5" customHeight="1" x14ac:dyDescent="0.25">
      <c r="B15" s="31"/>
      <c r="C15" s="33"/>
      <c r="D15" s="33"/>
      <c r="E15" s="33"/>
      <c r="F15" s="33"/>
      <c r="G15" s="35"/>
      <c r="H15" s="41"/>
      <c r="I15" s="41"/>
      <c r="J15" s="41"/>
      <c r="K15" s="41"/>
      <c r="L15" s="41"/>
      <c r="M15" s="41"/>
      <c r="N15" s="41"/>
      <c r="O15" s="41"/>
    </row>
    <row r="16" spans="1:15" ht="34.5" customHeight="1" x14ac:dyDescent="0.25">
      <c r="B16" s="38"/>
      <c r="C16" s="38"/>
      <c r="D16" s="38"/>
      <c r="E16" s="38"/>
      <c r="F16" s="38"/>
      <c r="G16" s="35"/>
      <c r="H16" s="36"/>
      <c r="I16" s="36"/>
      <c r="J16" s="36"/>
      <c r="K16" s="36"/>
      <c r="L16" s="36"/>
      <c r="M16" s="36"/>
      <c r="N16" s="41"/>
      <c r="O16" s="41"/>
    </row>
    <row r="17" spans="1:15" ht="42" customHeight="1" x14ac:dyDescent="0.25">
      <c r="B17" s="38"/>
      <c r="C17" s="38"/>
      <c r="D17" s="38"/>
      <c r="E17" s="38"/>
      <c r="F17" s="31"/>
      <c r="G17" s="32"/>
      <c r="H17" s="41"/>
      <c r="I17" s="41"/>
      <c r="J17" s="41"/>
      <c r="K17" s="41"/>
      <c r="L17" s="41"/>
      <c r="M17" s="41"/>
      <c r="N17" s="41"/>
      <c r="O17" s="41"/>
    </row>
    <row r="18" spans="1:15" ht="40.5" customHeight="1" x14ac:dyDescent="0.25">
      <c r="B18" s="38"/>
      <c r="C18" s="38"/>
      <c r="D18" s="38"/>
      <c r="E18" s="38"/>
      <c r="F18" s="38"/>
      <c r="G18" s="31"/>
      <c r="H18" s="41"/>
      <c r="I18" s="41"/>
      <c r="J18" s="41"/>
      <c r="K18" s="41"/>
      <c r="L18" s="41"/>
      <c r="M18" s="41"/>
      <c r="N18" s="41"/>
      <c r="O18" s="41"/>
    </row>
    <row r="19" spans="1:15" ht="44.25" customHeight="1" x14ac:dyDescent="0.25">
      <c r="B19" s="38"/>
      <c r="C19" s="38"/>
      <c r="D19" s="38"/>
      <c r="E19" s="38"/>
      <c r="F19" s="38"/>
      <c r="G19" s="31"/>
      <c r="H19" s="40"/>
      <c r="I19" s="40"/>
      <c r="J19" s="40"/>
      <c r="K19" s="40"/>
      <c r="L19" s="40"/>
      <c r="M19" s="40"/>
      <c r="N19" s="40"/>
      <c r="O19" s="40"/>
    </row>
    <row r="20" spans="1:15" ht="52.5" customHeight="1" x14ac:dyDescent="0.25">
      <c r="B20" s="38"/>
      <c r="C20" s="38"/>
      <c r="D20" s="38"/>
      <c r="E20" s="38"/>
      <c r="F20" s="31"/>
      <c r="G20" s="35"/>
      <c r="H20" s="39"/>
      <c r="I20" s="39"/>
      <c r="J20" s="39"/>
      <c r="K20" s="39"/>
      <c r="L20" s="39"/>
      <c r="M20" s="39"/>
      <c r="N20" s="39"/>
      <c r="O20" s="39"/>
    </row>
    <row r="21" spans="1:15" s="24" customFormat="1" x14ac:dyDescent="0.25">
      <c r="A21" s="20"/>
      <c r="B21" s="20"/>
      <c r="C21" s="20"/>
      <c r="D21" s="20"/>
      <c r="E21" s="20"/>
      <c r="F21" s="20"/>
      <c r="G21" s="21"/>
      <c r="H21" s="22"/>
      <c r="I21" s="21"/>
      <c r="J21" s="22"/>
      <c r="K21" s="21"/>
      <c r="L21" s="21"/>
      <c r="M21" s="21"/>
      <c r="N21" s="23"/>
      <c r="O21" s="23"/>
    </row>
    <row r="22" spans="1:15" s="24" customFormat="1" ht="22.5" customHeight="1" x14ac:dyDescent="0.25">
      <c r="A22" s="20"/>
      <c r="B22" s="44"/>
      <c r="C22" s="44"/>
      <c r="D22" s="44"/>
      <c r="E22" s="44"/>
      <c r="F22" s="25"/>
      <c r="G22" s="26"/>
      <c r="H22" s="22"/>
      <c r="I22" s="21"/>
      <c r="J22" s="22"/>
      <c r="K22" s="45"/>
      <c r="L22" s="45"/>
      <c r="M22" s="45"/>
      <c r="N22" s="45"/>
      <c r="O22" s="23"/>
    </row>
    <row r="23" spans="1:15" s="24" customFormat="1" x14ac:dyDescent="0.25">
      <c r="A23" s="20"/>
      <c r="B23" s="20"/>
      <c r="C23" s="20"/>
      <c r="D23" s="20"/>
      <c r="E23" s="20"/>
      <c r="F23" s="20"/>
      <c r="G23" s="21"/>
      <c r="H23" s="22"/>
      <c r="I23" s="21"/>
      <c r="J23" s="22"/>
      <c r="K23" s="27"/>
      <c r="L23" s="27"/>
      <c r="M23" s="27"/>
      <c r="N23" s="28"/>
      <c r="O23" s="23"/>
    </row>
    <row r="24" spans="1:15" s="24" customFormat="1" x14ac:dyDescent="0.25">
      <c r="A24" s="20"/>
      <c r="B24" s="20"/>
      <c r="C24" s="20"/>
      <c r="D24" s="20"/>
      <c r="E24" s="20"/>
      <c r="F24" s="20"/>
      <c r="G24" s="21"/>
      <c r="H24" s="22"/>
      <c r="I24" s="21"/>
      <c r="J24" s="22"/>
      <c r="K24" s="28"/>
      <c r="L24" s="28"/>
      <c r="M24" s="28"/>
      <c r="N24" s="29"/>
      <c r="O24" s="23"/>
    </row>
    <row r="25" spans="1:15" s="24" customFormat="1" ht="24" customHeight="1" x14ac:dyDescent="0.25">
      <c r="A25" s="20"/>
      <c r="B25" s="20"/>
      <c r="C25" s="20"/>
      <c r="D25" s="20"/>
      <c r="E25" s="20"/>
      <c r="F25" s="20"/>
      <c r="G25" s="21"/>
      <c r="H25" s="22"/>
      <c r="I25" s="21"/>
      <c r="J25" s="22"/>
      <c r="K25" s="46"/>
      <c r="L25" s="46"/>
      <c r="M25" s="46"/>
      <c r="N25" s="46"/>
      <c r="O25" s="23"/>
    </row>
    <row r="26" spans="1:15" s="24" customFormat="1" ht="21" customHeight="1" x14ac:dyDescent="0.25">
      <c r="A26" s="20"/>
      <c r="B26" s="44"/>
      <c r="C26" s="44"/>
      <c r="D26" s="44"/>
      <c r="E26" s="44"/>
      <c r="F26" s="25"/>
      <c r="G26" s="26"/>
      <c r="H26" s="22"/>
      <c r="I26" s="21"/>
      <c r="J26" s="22"/>
      <c r="K26" s="45"/>
      <c r="L26" s="45"/>
      <c r="M26" s="45"/>
      <c r="N26" s="45"/>
      <c r="O26" s="23"/>
    </row>
    <row r="27" spans="1:15" s="24" customFormat="1" ht="31.5" customHeight="1" x14ac:dyDescent="0.25">
      <c r="A27" s="20"/>
      <c r="B27" s="45"/>
      <c r="C27" s="45"/>
      <c r="D27" s="45"/>
      <c r="E27" s="45"/>
      <c r="F27" s="45"/>
      <c r="G27" s="45"/>
      <c r="H27" s="22"/>
      <c r="I27" s="21"/>
      <c r="J27" s="22"/>
      <c r="K27" s="46"/>
      <c r="L27" s="46"/>
      <c r="M27" s="46"/>
      <c r="N27" s="46"/>
      <c r="O27" s="23"/>
    </row>
    <row r="28" spans="1:15" s="24" customFormat="1" ht="28.5" customHeight="1" x14ac:dyDescent="0.25">
      <c r="A28" s="20"/>
      <c r="B28" s="47"/>
      <c r="C28" s="47"/>
      <c r="D28" s="47"/>
      <c r="E28" s="47"/>
      <c r="F28" s="47"/>
      <c r="G28" s="47"/>
      <c r="H28" s="22"/>
      <c r="I28" s="21"/>
      <c r="J28" s="22"/>
      <c r="K28" s="46"/>
      <c r="L28" s="46"/>
      <c r="M28" s="46"/>
      <c r="N28" s="46"/>
      <c r="O28" s="23"/>
    </row>
    <row r="29" spans="1:15" s="24" customFormat="1" ht="20.25" customHeight="1" x14ac:dyDescent="0.25">
      <c r="A29" s="20"/>
      <c r="B29" s="45"/>
      <c r="C29" s="45"/>
      <c r="D29" s="45"/>
      <c r="E29" s="45"/>
      <c r="F29" s="27"/>
      <c r="G29" s="21"/>
      <c r="H29" s="22"/>
      <c r="I29" s="21"/>
      <c r="J29" s="22"/>
      <c r="K29" s="45"/>
      <c r="L29" s="45"/>
      <c r="M29" s="45"/>
      <c r="N29" s="45"/>
      <c r="O29" s="23"/>
    </row>
  </sheetData>
  <mergeCells count="43">
    <mergeCell ref="B27:G27"/>
    <mergeCell ref="K27:N27"/>
    <mergeCell ref="B28:G28"/>
    <mergeCell ref="K28:N28"/>
    <mergeCell ref="B29:E29"/>
    <mergeCell ref="K29:N29"/>
    <mergeCell ref="B1:I4"/>
    <mergeCell ref="B22:E22"/>
    <mergeCell ref="K22:N22"/>
    <mergeCell ref="K25:N25"/>
    <mergeCell ref="B26:E26"/>
    <mergeCell ref="K26:N26"/>
    <mergeCell ref="B12:E12"/>
    <mergeCell ref="H12:I12"/>
    <mergeCell ref="J12:K12"/>
    <mergeCell ref="L12:M12"/>
    <mergeCell ref="N12:O12"/>
    <mergeCell ref="H15:I15"/>
    <mergeCell ref="J15:K15"/>
    <mergeCell ref="L15:M15"/>
    <mergeCell ref="N15:O15"/>
    <mergeCell ref="B16:F16"/>
    <mergeCell ref="N16:O16"/>
    <mergeCell ref="B17:E17"/>
    <mergeCell ref="H17:I17"/>
    <mergeCell ref="J17:K17"/>
    <mergeCell ref="L17:M17"/>
    <mergeCell ref="N17:O17"/>
    <mergeCell ref="B18:F18"/>
    <mergeCell ref="H18:I18"/>
    <mergeCell ref="J18:K18"/>
    <mergeCell ref="L18:M18"/>
    <mergeCell ref="N18:O18"/>
    <mergeCell ref="B19:F19"/>
    <mergeCell ref="H19:I19"/>
    <mergeCell ref="J19:K19"/>
    <mergeCell ref="L19:M19"/>
    <mergeCell ref="N19:O19"/>
    <mergeCell ref="B20:E20"/>
    <mergeCell ref="H20:I20"/>
    <mergeCell ref="J20:K20"/>
    <mergeCell ref="L20:M20"/>
    <mergeCell ref="N20:O20"/>
  </mergeCells>
  <pageMargins left="0.25" right="0.25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2023-02-27T07:27:46Z</cp:lastPrinted>
  <dcterms:created xsi:type="dcterms:W3CDTF">2015-06-05T18:17:20Z</dcterms:created>
  <dcterms:modified xsi:type="dcterms:W3CDTF">2023-03-17T10:23:06Z</dcterms:modified>
</cp:coreProperties>
</file>