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7 (йогексол контраст) 3 част\"/>
    </mc:Choice>
  </mc:AlternateContent>
  <xr:revisionPtr revIDLastSave="0" documentId="13_ncr:1_{EE704B29-0EDD-4CB3-98AE-2505762DD12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_xlnm._FilterDatabase" localSheetId="0" hidden="1">Аркуш1!#REF!</definedName>
    <definedName name="_xlnm.Print_Area" localSheetId="0">Аркуш1!$A$1:$AZ$8</definedName>
  </definedNames>
  <calcPr calcId="191029" refMode="R1C1"/>
</workbook>
</file>

<file path=xl/calcChain.xml><?xml version="1.0" encoding="utf-8"?>
<calcChain xmlns="http://schemas.openxmlformats.org/spreadsheetml/2006/main">
  <c r="AZ6" i="1" l="1"/>
  <c r="AX6" i="1"/>
  <c r="AZ5" i="1"/>
  <c r="AX5" i="1"/>
  <c r="AZ4" i="1"/>
  <c r="AZ7" i="1" s="1"/>
  <c r="AX4" i="1"/>
</calcChain>
</file>

<file path=xl/sharedStrings.xml><?xml version="1.0" encoding="utf-8"?>
<sst xmlns="http://schemas.openxmlformats.org/spreadsheetml/2006/main" count="66" uniqueCount="60">
  <si>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</si>
  <si>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</si>
  <si>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Йогексол (Iohexol)</t>
  </si>
  <si>
    <t>радіологія</t>
  </si>
  <si>
    <t>інфекц боксоване мол віку</t>
  </si>
  <si>
    <t>гемостаз</t>
  </si>
  <si>
    <t>гінекологія</t>
  </si>
  <si>
    <t>СНІД</t>
  </si>
  <si>
    <t>неврологія</t>
  </si>
  <si>
    <t>токсикологія Бабічева</t>
  </si>
  <si>
    <t>боксоване Мостовенко</t>
  </si>
  <si>
    <t>ендокринологія</t>
  </si>
  <si>
    <t>гнійна хірургія</t>
  </si>
  <si>
    <t>недоношене Старенька</t>
  </si>
  <si>
    <t>хірургія новонароджених</t>
  </si>
  <si>
    <t>педіатрія</t>
  </si>
  <si>
    <t>торакальна хірургія</t>
  </si>
  <si>
    <t>абдомінальна хірургія</t>
  </si>
  <si>
    <t>реанімація Карпенко</t>
  </si>
  <si>
    <t>приймальне хірургічне</t>
  </si>
  <si>
    <t>недоношені Орлова</t>
  </si>
  <si>
    <t>ендоскопія Ворорняк</t>
  </si>
  <si>
    <t>онкогематологія Кубаля</t>
  </si>
  <si>
    <t>патанатомія</t>
  </si>
  <si>
    <t>мікрохірургія</t>
  </si>
  <si>
    <t>ВВЛ</t>
  </si>
  <si>
    <t>онкологія</t>
  </si>
  <si>
    <t>генетика</t>
  </si>
  <si>
    <t>онко Стецюк Ольга</t>
  </si>
  <si>
    <t>ТКМ</t>
  </si>
  <si>
    <t>Центр крові</t>
  </si>
  <si>
    <t>КДЛ</t>
  </si>
  <si>
    <t>травмпункт</t>
  </si>
  <si>
    <t>ортопедія</t>
  </si>
  <si>
    <t>бульозний кабінет</t>
  </si>
  <si>
    <t>ЛОР</t>
  </si>
  <si>
    <t>реанімація Вмсоцькмй</t>
  </si>
  <si>
    <t>реанімація новонароджених Ніконова</t>
  </si>
  <si>
    <t>офтальмологія</t>
  </si>
  <si>
    <t>ургентна хірургія</t>
  </si>
  <si>
    <t>онкогематолгія Стецюк І В</t>
  </si>
  <si>
    <t>нейрохірургія</t>
  </si>
  <si>
    <t>токсикологія Урін</t>
  </si>
  <si>
    <t>анестезіологія</t>
  </si>
  <si>
    <t>Кріобанк</t>
  </si>
  <si>
    <t>Зареєстрована ціна МОЗ України з 10% націнки +7% ПДВ, грн</t>
  </si>
  <si>
    <t>Сума з 10% націнки +7% ПДВ, грн</t>
  </si>
  <si>
    <t>ВСЬОГО:</t>
  </si>
  <si>
    <t>Всього:</t>
  </si>
  <si>
    <t>Залишки на складі</t>
  </si>
  <si>
    <t>Кількість на тендер</t>
  </si>
  <si>
    <t xml:space="preserve">Торгова назва </t>
  </si>
  <si>
    <t>Томогексол</t>
  </si>
  <si>
    <t>розчин для ін 'єкцій, 350 мг йоду/мл, по 20 мл у флаконі №1</t>
  </si>
  <si>
    <t>розчин для ін 'єкцій, 350 мг йоду/мл, по 50 мл у флаконі №1</t>
  </si>
  <si>
    <t>розчин для ін 'єкцій, 350 мг йоду/мл, по 100 мл у флаконі №1</t>
  </si>
  <si>
    <t>Од.вим.</t>
  </si>
  <si>
    <t>фл</t>
  </si>
  <si>
    <t>№ п/п</t>
  </si>
  <si>
    <t>Обгрунтування технічних, якісних і кількісних характеристик:  на закупівлю код ДК 021:2015 – 33600000-6 - фармацевтична продукція (ліки НП 7 нац перелік) 3 частина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</si>
</sst>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10" fillId="0" borderId="0"/>
    <xf numFmtId="0" fontId="9" fillId="0" borderId="0"/>
    <xf numFmtId="0" fontId="11" fillId="0" borderId="0"/>
    <xf numFmtId="0" fontId="8" fillId="0" borderId="0" applyNumberFormat="0" applyFont="0" applyBorder="0" applyProtection="0"/>
    <xf numFmtId="0" fontId="9" fillId="0" borderId="0"/>
    <xf numFmtId="0" fontId="8" fillId="0" borderId="0" applyNumberFormat="0" applyFont="0" applyBorder="0" applyProtection="0"/>
    <xf numFmtId="0" fontId="12" fillId="0" borderId="0"/>
    <xf numFmtId="0" fontId="12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6" fillId="0" borderId="5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1B26F0A2-0D87-4015-B64D-45B81516B8C4}"/>
    <cellStyle name="Обычный 11" xfId="6" xr:uid="{00000000-0005-0000-0000-000005000000}"/>
    <cellStyle name="Обычный 2" xfId="1" xr:uid="{00000000-0005-0000-0000-000006000000}"/>
    <cellStyle name="Обычный 2 14 2" xfId="9" xr:uid="{00000000-0005-0000-0000-000007000000}"/>
    <cellStyle name="Обычный 2 2" xfId="2" xr:uid="{00000000-0005-0000-0000-000008000000}"/>
    <cellStyle name="Обычный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zoomScale="90" zoomScaleNormal="90" workbookViewId="0">
      <pane ySplit="3" topLeftCell="A4" activePane="bottomLeft" state="frozen"/>
      <selection pane="bottomLeft" sqref="A1:AZ2"/>
    </sheetView>
  </sheetViews>
  <sheetFormatPr defaultRowHeight="15.75"/>
  <cols>
    <col min="1" max="1" width="5.28515625" style="2" customWidth="1"/>
    <col min="2" max="2" width="16.85546875" style="2" customWidth="1"/>
    <col min="3" max="3" width="13.42578125" style="2" customWidth="1"/>
    <col min="4" max="4" width="29.140625" style="2" customWidth="1"/>
    <col min="5" max="8" width="6.28515625" style="2" hidden="1" customWidth="1"/>
    <col min="9" max="9" width="7.85546875" style="2" hidden="1" customWidth="1"/>
    <col min="10" max="21" width="6.28515625" style="2" hidden="1" customWidth="1"/>
    <col min="22" max="23" width="8.5703125" style="2" hidden="1" customWidth="1"/>
    <col min="24" max="29" width="6.28515625" style="2" hidden="1" customWidth="1"/>
    <col min="30" max="30" width="7.5703125" style="2" hidden="1" customWidth="1"/>
    <col min="31" max="31" width="7.140625" style="2" hidden="1" customWidth="1"/>
    <col min="32" max="39" width="6.28515625" style="2" hidden="1" customWidth="1"/>
    <col min="40" max="40" width="8" style="2" hidden="1" customWidth="1"/>
    <col min="41" max="41" width="6.28515625" style="2" hidden="1" customWidth="1"/>
    <col min="42" max="42" width="5.7109375" style="2" hidden="1" customWidth="1"/>
    <col min="43" max="43" width="8.5703125" style="2" hidden="1" customWidth="1"/>
    <col min="44" max="44" width="9.5703125" style="2" hidden="1" customWidth="1"/>
    <col min="45" max="45" width="7.7109375" style="2" hidden="1" customWidth="1"/>
    <col min="46" max="46" width="7.5703125" style="2" hidden="1" customWidth="1"/>
    <col min="47" max="47" width="7.5703125" style="2" customWidth="1"/>
    <col min="48" max="48" width="8.5703125" style="2" customWidth="1"/>
    <col min="49" max="49" width="7.7109375" style="2" customWidth="1"/>
    <col min="50" max="51" width="12" style="2" customWidth="1"/>
    <col min="52" max="52" width="18.140625" style="5" customWidth="1"/>
    <col min="53" max="16384" width="9.140625" style="2"/>
  </cols>
  <sheetData>
    <row r="1" spans="1:52" ht="69.75" customHeight="1">
      <c r="A1" s="19" t="s">
        <v>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1"/>
      <c r="AT1" s="21"/>
      <c r="AU1" s="21"/>
      <c r="AV1" s="21"/>
      <c r="AW1" s="21"/>
      <c r="AX1" s="21"/>
      <c r="AY1" s="21"/>
      <c r="AZ1" s="21"/>
    </row>
    <row r="2" spans="1:52" ht="4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 ht="138.75" customHeight="1">
      <c r="A3" s="1" t="s">
        <v>58</v>
      </c>
      <c r="B3" s="1" t="s">
        <v>0</v>
      </c>
      <c r="C3" s="1" t="s">
        <v>51</v>
      </c>
      <c r="D3" s="1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16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44</v>
      </c>
      <c r="AH3" s="3" t="s">
        <v>31</v>
      </c>
      <c r="AI3" s="3" t="s">
        <v>32</v>
      </c>
      <c r="AJ3" s="3" t="s">
        <v>33</v>
      </c>
      <c r="AK3" s="3" t="s">
        <v>34</v>
      </c>
      <c r="AL3" s="3" t="s">
        <v>35</v>
      </c>
      <c r="AM3" s="3" t="s">
        <v>36</v>
      </c>
      <c r="AN3" s="3" t="s">
        <v>37</v>
      </c>
      <c r="AO3" s="3" t="s">
        <v>38</v>
      </c>
      <c r="AP3" s="3" t="s">
        <v>39</v>
      </c>
      <c r="AQ3" s="3" t="s">
        <v>40</v>
      </c>
      <c r="AR3" s="3" t="s">
        <v>41</v>
      </c>
      <c r="AS3" s="3" t="s">
        <v>42</v>
      </c>
      <c r="AT3" s="3" t="s">
        <v>43</v>
      </c>
      <c r="AU3" s="1" t="s">
        <v>56</v>
      </c>
      <c r="AV3" s="1" t="s">
        <v>48</v>
      </c>
      <c r="AW3" s="1" t="s">
        <v>49</v>
      </c>
      <c r="AX3" s="1" t="s">
        <v>50</v>
      </c>
      <c r="AY3" s="1" t="s">
        <v>45</v>
      </c>
      <c r="AZ3" s="4" t="s">
        <v>46</v>
      </c>
    </row>
    <row r="4" spans="1:52" ht="99" customHeight="1">
      <c r="A4" s="8">
        <v>1</v>
      </c>
      <c r="B4" s="9" t="s">
        <v>2</v>
      </c>
      <c r="C4" s="9" t="s">
        <v>52</v>
      </c>
      <c r="D4" s="8" t="s">
        <v>53</v>
      </c>
      <c r="E4" s="10"/>
      <c r="F4" s="10"/>
      <c r="G4" s="10"/>
      <c r="H4" s="10"/>
      <c r="I4" s="10"/>
      <c r="J4" s="1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2" t="s">
        <v>57</v>
      </c>
      <c r="AV4" s="12">
        <v>148</v>
      </c>
      <c r="AW4" s="12">
        <v>0</v>
      </c>
      <c r="AX4" s="12">
        <f t="shared" ref="AX4:AX6" si="0">AV4-AW4</f>
        <v>148</v>
      </c>
      <c r="AY4" s="12">
        <v>258.02</v>
      </c>
      <c r="AZ4" s="13">
        <f t="shared" ref="AZ4:AZ6" si="1">AV4*AY4</f>
        <v>38186.959999999999</v>
      </c>
    </row>
    <row r="5" spans="1:52" ht="99" customHeight="1">
      <c r="A5" s="8">
        <v>2</v>
      </c>
      <c r="B5" s="9" t="s">
        <v>2</v>
      </c>
      <c r="C5" s="9" t="s">
        <v>52</v>
      </c>
      <c r="D5" s="8" t="s">
        <v>54</v>
      </c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2" t="s">
        <v>57</v>
      </c>
      <c r="AV5" s="12">
        <v>200</v>
      </c>
      <c r="AW5" s="12">
        <v>0</v>
      </c>
      <c r="AX5" s="12">
        <f t="shared" si="0"/>
        <v>200</v>
      </c>
      <c r="AY5" s="12">
        <v>677.65</v>
      </c>
      <c r="AZ5" s="13">
        <f t="shared" si="1"/>
        <v>135530</v>
      </c>
    </row>
    <row r="6" spans="1:52" ht="99" customHeight="1">
      <c r="A6" s="14">
        <v>3</v>
      </c>
      <c r="B6" s="9" t="s">
        <v>2</v>
      </c>
      <c r="C6" s="9" t="s">
        <v>52</v>
      </c>
      <c r="D6" s="8" t="s">
        <v>55</v>
      </c>
      <c r="E6" s="8">
        <v>1348</v>
      </c>
      <c r="F6" s="8"/>
      <c r="G6" s="8"/>
      <c r="H6" s="8"/>
      <c r="I6" s="15"/>
      <c r="J6" s="16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7"/>
      <c r="AM6" s="8"/>
      <c r="AN6" s="8"/>
      <c r="AO6" s="8"/>
      <c r="AP6" s="8"/>
      <c r="AQ6" s="8"/>
      <c r="AR6" s="8"/>
      <c r="AS6" s="8"/>
      <c r="AT6" s="8"/>
      <c r="AU6" s="12" t="s">
        <v>57</v>
      </c>
      <c r="AV6" s="12">
        <v>2000</v>
      </c>
      <c r="AW6" s="12">
        <v>0</v>
      </c>
      <c r="AX6" s="12">
        <f t="shared" si="0"/>
        <v>2000</v>
      </c>
      <c r="AY6" s="12">
        <v>1285.27</v>
      </c>
      <c r="AZ6" s="13">
        <f t="shared" si="1"/>
        <v>2570540</v>
      </c>
    </row>
    <row r="7" spans="1:52" ht="33" customHeight="1">
      <c r="A7" s="22" t="s">
        <v>47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  <c r="AZ7" s="18">
        <f>SUM(AZ4:AZ6)</f>
        <v>2744256.96</v>
      </c>
    </row>
    <row r="8" spans="1:52">
      <c r="A8" s="6"/>
      <c r="B8" s="7"/>
      <c r="C8" s="7"/>
    </row>
  </sheetData>
  <mergeCells count="2">
    <mergeCell ref="A1:AZ2"/>
    <mergeCell ref="A7:AY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2023-03-28T11:20:20Z</cp:lastPrinted>
  <dcterms:created xsi:type="dcterms:W3CDTF">2022-11-30T09:03:38Z</dcterms:created>
  <dcterms:modified xsi:type="dcterms:W3CDTF">2023-03-28T11:41:18Z</dcterms:modified>
</cp:coreProperties>
</file>