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9"/>
  <workbookPr filterPrivacy="1" defaultThemeVersion="124226"/>
  <xr:revisionPtr revIDLastSave="0" documentId="8_{1FE8CE8E-2065-4730-933F-1E4154E8BA58}" xr6:coauthVersionLast="36" xr6:coauthVersionMax="36" xr10:uidLastSave="{00000000-0000-0000-0000-000000000000}"/>
  <bookViews>
    <workbookView xWindow="0" yWindow="0" windowWidth="23040" windowHeight="8910" xr2:uid="{00000000-000D-0000-FFFF-FFFF00000000}"/>
  </bookViews>
  <sheets>
    <sheet name="Лист1" sheetId="1" r:id="rId1"/>
  </sheets>
  <definedNames>
    <definedName name="_xlnm.Print_Area" localSheetId="0">Лист1!$A$1:$I$9</definedName>
  </definedNames>
  <calcPr calcId="191029"/>
</workbook>
</file>

<file path=xl/calcChain.xml><?xml version="1.0" encoding="utf-8"?>
<calcChain xmlns="http://schemas.openxmlformats.org/spreadsheetml/2006/main">
  <c r="G8" i="1" l="1"/>
  <c r="G4" i="1" l="1"/>
  <c r="G5" i="1"/>
  <c r="G6" i="1"/>
  <c r="G7" i="1"/>
  <c r="G3" i="1"/>
  <c r="G9" i="1" l="1"/>
</calcChain>
</file>

<file path=xl/sharedStrings.xml><?xml version="1.0" encoding="utf-8"?>
<sst xmlns="http://schemas.openxmlformats.org/spreadsheetml/2006/main" count="34" uniqueCount="27">
  <si>
    <t>шт</t>
  </si>
  <si>
    <t>Дихальна система для дорослих гладкоствбурна, діаметром 22мм, сумісна з апаратами ШВЛ, довжина 1,6м, з проводом підігріву, вологозбірником, додатковим відрізком шлангу 0,5м. Індивідуальна упаковка. Одноразового використання.</t>
  </si>
  <si>
    <t>Дихальна система педіатрична гладкостовбурна, сумісна з апаратами ШВЛ, діаметром 15мм, довжиною 1,6 м, з проводом підігріву, один вологозбірник, додатковий відрізок шлангу 0,4м, У-подібний коннектор з двома портами діаметром 7,6мм. Одноразового використання. Індивідуальна упаковка.</t>
  </si>
  <si>
    <t>Дихальна система гофрована, довжина 1,5 м, діаметром 15 мм. Індивідуальна упаковка. Одноразового використання.</t>
  </si>
  <si>
    <t>37706 - Контур дихальний апарата штучної вентиляції легенів одноразового використання</t>
  </si>
  <si>
    <t>Дихальна система неонатальна гладкоствбурна, сумісна з апаратами ШВЛ, діаметром 10мм, довжиною 1,6м, з проводом підігріву, з додатковим відрізком шлангу 0,4м, один вологозбірник, У-подібний коннектор з портом 7,6мм. Коннектори 22F. Одноразового використання. Індивідуальна упаковка.</t>
  </si>
  <si>
    <t xml:space="preserve">37704 - Контур дихальний анестезіологічний одноразового використання нестерильний </t>
  </si>
  <si>
    <t>Дихальна система педіатрична, довжина 1,5 м</t>
  </si>
  <si>
    <t>Код НК 024:2023</t>
  </si>
  <si>
    <t>Од.  виміру</t>
  </si>
  <si>
    <t>37704 - Контур дихальний анестезіологічний одноразового використання нестерильний</t>
  </si>
  <si>
    <t>Гофрована дихальна система 22 мм, 2,4 м</t>
  </si>
  <si>
    <t>Дихальна система діаметром 22 мм, довжина 2,4 м. Одноразового використання. Індивідуальна упаковка.</t>
  </si>
  <si>
    <t>Дихальна система гладкостовбурна, один провід обігріву з відрізком шлангу</t>
  </si>
  <si>
    <t>Дихальна система гладкостовбурна 1,6 м, з обігрівом та вологозбірником, дитяча</t>
  </si>
  <si>
    <t>Контур дихальний для новонароджених 1,6 м, діаметр 10 мм, з обігрівом</t>
  </si>
  <si>
    <t>Кількість</t>
  </si>
  <si>
    <t>Всього:</t>
  </si>
  <si>
    <t>№ п/п</t>
  </si>
  <si>
    <t>31309 - Набір виробів для системи інгаляційної терапії одноразового використання</t>
  </si>
  <si>
    <t>Набір небулайзер з кисневою трубкою, з Т-подібним конектором 22М - 22 F  для використання з дихальним контуром. Т-подібний конектор має бути таким, що самогерметизується. Одноразового використання. Індивідуальна упаковка.</t>
  </si>
  <si>
    <t>Набір небулайзер з кисневою трубкою та Т-подібним коннектором 22 мм, дорослий</t>
  </si>
  <si>
    <t xml:space="preserve">Найменування виробу медичного призначення або еквівалент                                       </t>
  </si>
  <si>
    <t>Ціна з ПДВ, грн.</t>
  </si>
  <si>
    <t>Сума з ПДВ, грн.</t>
  </si>
  <si>
    <t>Медико-технічні вимоги</t>
  </si>
  <si>
    <t>Обгрунтування технічних, якісних і кількісних характеристик:  по предмету закупівлі
медичні матеріали - за кодом CPV за ДК 021:2015 –код ДК 021:2015: 33170000-2: Обладнання для анестезії та реанімації 
(витратні матеріали для анестезіології та інтенсивної терапії) - код 33171100-0 анестезійні інструменти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</si>
</sst>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₴"/>
  </numFmts>
  <fonts count="15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0"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0" xfId="0" applyFont="1" applyFill="1" applyAlignment="1"/>
    <xf numFmtId="0" fontId="5" fillId="0" borderId="1" xfId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0" fillId="0" borderId="0" xfId="0" applyFill="1" applyAlignment="1">
      <alignment vertical="top"/>
    </xf>
    <xf numFmtId="0" fontId="0" fillId="0" borderId="0" xfId="0" applyFill="1" applyAlignment="1">
      <alignment vertical="top" wrapText="1"/>
    </xf>
    <xf numFmtId="164" fontId="5" fillId="0" borderId="1" xfId="0" applyNumberFormat="1" applyFont="1" applyFill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vertical="top"/>
    </xf>
    <xf numFmtId="0" fontId="12" fillId="0" borderId="1" xfId="0" applyFont="1" applyFill="1" applyBorder="1" applyAlignment="1">
      <alignment vertical="top"/>
    </xf>
    <xf numFmtId="0" fontId="13" fillId="0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top"/>
    </xf>
  </cellXfs>
  <cellStyles count="2">
    <cellStyle name="Звичайни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"/>
  <sheetViews>
    <sheetView tabSelected="1" workbookViewId="0">
      <selection activeCell="H3" sqref="H3"/>
    </sheetView>
  </sheetViews>
  <sheetFormatPr defaultColWidth="9.140625" defaultRowHeight="15" x14ac:dyDescent="0.25"/>
  <cols>
    <col min="1" max="1" width="4" style="9" customWidth="1"/>
    <col min="2" max="2" width="20.85546875" style="9" customWidth="1"/>
    <col min="3" max="3" width="23.140625" style="9" customWidth="1"/>
    <col min="4" max="4" width="5.5703125" style="9" customWidth="1"/>
    <col min="5" max="5" width="6.42578125" style="9" customWidth="1"/>
    <col min="6" max="6" width="9.140625" style="9" customWidth="1"/>
    <col min="7" max="7" width="14.28515625" style="9" customWidth="1"/>
    <col min="8" max="8" width="44.140625" style="10" customWidth="1"/>
    <col min="9" max="9" width="0.140625" style="9" hidden="1" customWidth="1"/>
    <col min="10" max="16384" width="9.140625" style="9"/>
  </cols>
  <sheetData>
    <row r="1" spans="1:8" ht="90" customHeight="1" x14ac:dyDescent="0.25">
      <c r="A1" s="17" t="s">
        <v>26</v>
      </c>
      <c r="B1" s="18"/>
      <c r="C1" s="18"/>
      <c r="D1" s="18"/>
      <c r="E1" s="18"/>
      <c r="F1" s="18"/>
      <c r="G1" s="18"/>
      <c r="H1" s="18"/>
    </row>
    <row r="2" spans="1:8" s="8" customFormat="1" ht="100.5" customHeight="1" x14ac:dyDescent="0.25">
      <c r="A2" s="6" t="s">
        <v>18</v>
      </c>
      <c r="B2" s="6" t="s">
        <v>8</v>
      </c>
      <c r="C2" s="7" t="s">
        <v>22</v>
      </c>
      <c r="D2" s="7" t="s">
        <v>9</v>
      </c>
      <c r="E2" s="7" t="s">
        <v>16</v>
      </c>
      <c r="F2" s="7" t="s">
        <v>23</v>
      </c>
      <c r="G2" s="7" t="s">
        <v>24</v>
      </c>
      <c r="H2" s="7" t="s">
        <v>25</v>
      </c>
    </row>
    <row r="3" spans="1:8" s="4" customFormat="1" ht="63.75" x14ac:dyDescent="0.2">
      <c r="A3" s="1">
        <v>1</v>
      </c>
      <c r="B3" s="2" t="s">
        <v>4</v>
      </c>
      <c r="C3" s="2" t="s">
        <v>13</v>
      </c>
      <c r="D3" s="3" t="s">
        <v>0</v>
      </c>
      <c r="E3" s="13">
        <v>30</v>
      </c>
      <c r="F3" s="11">
        <v>1555</v>
      </c>
      <c r="G3" s="11">
        <f>E3*F3</f>
        <v>46650</v>
      </c>
      <c r="H3" s="2" t="s">
        <v>1</v>
      </c>
    </row>
    <row r="4" spans="1:8" s="4" customFormat="1" ht="63.75" x14ac:dyDescent="0.2">
      <c r="A4" s="1">
        <v>2</v>
      </c>
      <c r="B4" s="2" t="s">
        <v>4</v>
      </c>
      <c r="C4" s="5" t="s">
        <v>15</v>
      </c>
      <c r="D4" s="3" t="s">
        <v>0</v>
      </c>
      <c r="E4" s="13">
        <v>160</v>
      </c>
      <c r="F4" s="11">
        <v>1714</v>
      </c>
      <c r="G4" s="11">
        <f t="shared" ref="G4:G8" si="0">E4*F4</f>
        <v>274240</v>
      </c>
      <c r="H4" s="5" t="s">
        <v>5</v>
      </c>
    </row>
    <row r="5" spans="1:8" s="4" customFormat="1" ht="63.75" x14ac:dyDescent="0.2">
      <c r="A5" s="1">
        <v>3</v>
      </c>
      <c r="B5" s="2" t="s">
        <v>4</v>
      </c>
      <c r="C5" s="5" t="s">
        <v>14</v>
      </c>
      <c r="D5" s="3" t="s">
        <v>0</v>
      </c>
      <c r="E5" s="13">
        <v>50</v>
      </c>
      <c r="F5" s="11">
        <v>1199</v>
      </c>
      <c r="G5" s="11">
        <f t="shared" si="0"/>
        <v>59950</v>
      </c>
      <c r="H5" s="5" t="s">
        <v>2</v>
      </c>
    </row>
    <row r="6" spans="1:8" s="4" customFormat="1" ht="69" customHeight="1" x14ac:dyDescent="0.2">
      <c r="A6" s="1">
        <v>4</v>
      </c>
      <c r="B6" s="2" t="s">
        <v>10</v>
      </c>
      <c r="C6" s="2" t="s">
        <v>11</v>
      </c>
      <c r="D6" s="3" t="s">
        <v>0</v>
      </c>
      <c r="E6" s="13">
        <v>600</v>
      </c>
      <c r="F6" s="11">
        <v>415</v>
      </c>
      <c r="G6" s="11">
        <f t="shared" si="0"/>
        <v>249000</v>
      </c>
      <c r="H6" s="2" t="s">
        <v>12</v>
      </c>
    </row>
    <row r="7" spans="1:8" s="4" customFormat="1" ht="76.5" customHeight="1" x14ac:dyDescent="0.2">
      <c r="A7" s="1">
        <v>5</v>
      </c>
      <c r="B7" s="2" t="s">
        <v>6</v>
      </c>
      <c r="C7" s="2" t="s">
        <v>7</v>
      </c>
      <c r="D7" s="3" t="s">
        <v>0</v>
      </c>
      <c r="E7" s="13">
        <v>400</v>
      </c>
      <c r="F7" s="11">
        <v>308</v>
      </c>
      <c r="G7" s="11">
        <f t="shared" si="0"/>
        <v>123200</v>
      </c>
      <c r="H7" s="2" t="s">
        <v>3</v>
      </c>
    </row>
    <row r="8" spans="1:8" s="4" customFormat="1" ht="76.5" customHeight="1" x14ac:dyDescent="0.2">
      <c r="A8" s="1">
        <v>6</v>
      </c>
      <c r="B8" s="2" t="s">
        <v>19</v>
      </c>
      <c r="C8" s="2" t="s">
        <v>21</v>
      </c>
      <c r="D8" s="3" t="s">
        <v>0</v>
      </c>
      <c r="E8" s="13">
        <v>35</v>
      </c>
      <c r="F8" s="12">
        <v>379.85</v>
      </c>
      <c r="G8" s="11">
        <f t="shared" si="0"/>
        <v>13294.75</v>
      </c>
      <c r="H8" s="2" t="s">
        <v>20</v>
      </c>
    </row>
    <row r="9" spans="1:8" ht="15.75" x14ac:dyDescent="0.25">
      <c r="A9" s="15"/>
      <c r="B9" s="15"/>
      <c r="C9" s="15"/>
      <c r="D9" s="15"/>
      <c r="E9" s="15"/>
      <c r="F9" s="16" t="s">
        <v>17</v>
      </c>
      <c r="G9" s="19">
        <f>SUM(G3:G8)</f>
        <v>766334.75</v>
      </c>
      <c r="H9" s="14"/>
    </row>
  </sheetData>
  <mergeCells count="1">
    <mergeCell ref="A1:H1"/>
  </mergeCells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Лист1</vt:lpstr>
      <vt:lpstr>Лист1!Область_друку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2023-06-22T08:14:56Z</dcterms:modified>
</cp:coreProperties>
</file>