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8_{F69600F0-884C-4E98-9675-CBE170A38DA3}" xr6:coauthVersionLast="36" xr6:coauthVersionMax="36" xr10:uidLastSave="{00000000-0000-0000-0000-000000000000}"/>
  <bookViews>
    <workbookView xWindow="0" yWindow="0" windowWidth="15300" windowHeight="7485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8" i="1" l="1"/>
  <c r="K7" i="1"/>
  <c r="J7" i="1"/>
  <c r="J8" i="1"/>
  <c r="J6" i="1"/>
  <c r="H8" i="1"/>
  <c r="L8" i="1" l="1"/>
  <c r="J9" i="1"/>
  <c r="H7" i="1" l="1"/>
  <c r="L7" i="1" s="1"/>
  <c r="H6" i="1"/>
  <c r="L6" i="1" l="1"/>
  <c r="L9" i="1" s="1"/>
  <c r="H9" i="1"/>
</calcChain>
</file>

<file path=xl/sharedStrings.xml><?xml version="1.0" encoding="utf-8"?>
<sst xmlns="http://schemas.openxmlformats.org/spreadsheetml/2006/main" count="210" uniqueCount="38">
  <si>
    <t xml:space="preserve">Назва </t>
  </si>
  <si>
    <t>Од. виміру</t>
  </si>
  <si>
    <t>К-сть</t>
  </si>
  <si>
    <t>Ефір диетиловий, Мерк</t>
  </si>
  <si>
    <t>Всього</t>
  </si>
  <si>
    <t>Ціна 1 за од. грн</t>
  </si>
  <si>
    <t>Вартість 1, грн</t>
  </si>
  <si>
    <t>бутель, 2,5 л</t>
  </si>
  <si>
    <t>МТВ</t>
  </si>
  <si>
    <t>Прозора, безбарвна, летка рідина зі специфічним запахом. Чистота - не менше 99%. Фасування - бутель 2,5 л.</t>
  </si>
  <si>
    <t>Прозора, безбарвна рідина. Вміст основної речовини не менше 99,95 %. Фасування - бутель 2,5 л</t>
  </si>
  <si>
    <t>Код ДК</t>
  </si>
  <si>
    <t>33696500-0 Лабораторні реактиви</t>
  </si>
  <si>
    <t>Метанол для хроматографії ізократичний. Прозора, безбарвна рідина. Вміст основної речовини не менше 99,9 %. Фасування бутель 2,5 л.</t>
  </si>
  <si>
    <t>Ціна 2 за од. грн</t>
  </si>
  <si>
    <t>Вартість 2, грн</t>
  </si>
  <si>
    <t>Середня ціна за од. грн</t>
  </si>
  <si>
    <t>Середяна вартість, грн</t>
  </si>
  <si>
    <t>Метанол для хроматографії (ВЕРХ)</t>
  </si>
  <si>
    <t>Метанол для LC-MS</t>
  </si>
  <si>
    <t xml:space="preserve">ІНФОРМАЦІЯ </t>
  </si>
  <si>
    <t xml:space="preserve">про необхідні технічні, якісні та кількісні характеристики предмету закупівлі    </t>
  </si>
  <si>
    <t>Реагенти для лабораторії медичної генетики відділ ДСП. ДК 021:2015 –33190000-8 - Медичне обладнання та вироби медичного призначення різні (реагенти для лабораторних генетичних досліджень)</t>
  </si>
  <si>
    <t>Голова робочої групи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</si>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</sst>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zoomScale="80" zoomScaleNormal="80" workbookViewId="0">
      <selection activeCell="B1" sqref="B1:L1"/>
    </sheetView>
  </sheetViews>
  <sheetFormatPr defaultRowHeight="15" x14ac:dyDescent="0.25"/>
  <cols>
    <col min="1" max="1" width="9.140625" style="4"/>
    <col min="2" max="2" width="35.42578125" style="1" customWidth="1"/>
    <col min="3" max="3" width="37.42578125" style="4" customWidth="1"/>
    <col min="4" max="4" width="21.7109375" style="4" customWidth="1"/>
    <col min="5" max="5" width="14.5703125" style="4" customWidth="1"/>
    <col min="6" max="6" width="16.7109375" style="4" customWidth="1"/>
    <col min="7" max="7" width="15.140625" style="4" customWidth="1"/>
    <col min="8" max="8" width="16.5703125" style="4" customWidth="1"/>
    <col min="9" max="9" width="19.28515625" style="4" customWidth="1"/>
    <col min="10" max="10" width="15.42578125" style="1" customWidth="1"/>
    <col min="11" max="11" width="17.7109375" style="1" customWidth="1"/>
    <col min="12" max="12" width="14.5703125" style="1" customWidth="1"/>
    <col min="13" max="16384" width="9.140625" style="1"/>
  </cols>
  <sheetData>
    <row r="1" spans="1:20" ht="25.5" x14ac:dyDescent="0.3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0" s="16" customFormat="1" ht="30.75" customHeight="1" x14ac:dyDescent="0.25">
      <c r="A2" s="15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6"/>
      <c r="N2" s="26"/>
    </row>
    <row r="3" spans="1:20" s="16" customFormat="1" ht="32.25" customHeight="1" x14ac:dyDescent="0.25">
      <c r="A3" s="15"/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6"/>
      <c r="N3" s="26"/>
    </row>
    <row r="4" spans="1:20" s="16" customFormat="1" ht="50.25" customHeight="1" x14ac:dyDescent="0.25">
      <c r="A4" s="17"/>
      <c r="B4" s="30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27"/>
      <c r="N4" s="27"/>
    </row>
    <row r="5" spans="1:20" s="2" customFormat="1" ht="56.25" x14ac:dyDescent="0.3">
      <c r="A5" s="5"/>
      <c r="B5" s="6" t="s">
        <v>0</v>
      </c>
      <c r="C5" s="5" t="s">
        <v>8</v>
      </c>
      <c r="D5" s="5" t="s">
        <v>11</v>
      </c>
      <c r="E5" s="5" t="s">
        <v>2</v>
      </c>
      <c r="F5" s="5" t="s">
        <v>1</v>
      </c>
      <c r="G5" s="5" t="s">
        <v>5</v>
      </c>
      <c r="H5" s="5" t="s">
        <v>6</v>
      </c>
      <c r="I5" s="5" t="s">
        <v>14</v>
      </c>
      <c r="J5" s="5" t="s">
        <v>15</v>
      </c>
      <c r="K5" s="5" t="s">
        <v>16</v>
      </c>
      <c r="L5" s="5" t="s">
        <v>17</v>
      </c>
    </row>
    <row r="6" spans="1:20" s="3" customFormat="1" ht="81" customHeight="1" x14ac:dyDescent="0.3">
      <c r="A6" s="7">
        <v>1</v>
      </c>
      <c r="B6" s="8" t="s">
        <v>3</v>
      </c>
      <c r="C6" s="7" t="s">
        <v>9</v>
      </c>
      <c r="D6" s="9" t="s">
        <v>12</v>
      </c>
      <c r="E6" s="7">
        <v>2</v>
      </c>
      <c r="F6" s="7" t="s">
        <v>7</v>
      </c>
      <c r="G6" s="10">
        <v>3690</v>
      </c>
      <c r="H6" s="10">
        <f>G6*E6</f>
        <v>7380</v>
      </c>
      <c r="I6" s="10">
        <v>3840</v>
      </c>
      <c r="J6" s="10">
        <f>I6*E6</f>
        <v>7680</v>
      </c>
      <c r="K6" s="10">
        <f t="shared" ref="K6:L8" si="0">(I6+G6)/2</f>
        <v>3765</v>
      </c>
      <c r="L6" s="10">
        <f t="shared" si="0"/>
        <v>7530</v>
      </c>
    </row>
    <row r="7" spans="1:20" ht="77.25" customHeight="1" x14ac:dyDescent="0.3">
      <c r="A7" s="7">
        <v>3</v>
      </c>
      <c r="B7" s="8" t="s">
        <v>19</v>
      </c>
      <c r="C7" s="7" t="s">
        <v>10</v>
      </c>
      <c r="D7" s="9" t="s">
        <v>12</v>
      </c>
      <c r="E7" s="7">
        <v>2</v>
      </c>
      <c r="F7" s="7" t="s">
        <v>7</v>
      </c>
      <c r="G7" s="10">
        <v>5750</v>
      </c>
      <c r="H7" s="10">
        <f t="shared" ref="H7" si="1">G7*E7</f>
        <v>11500</v>
      </c>
      <c r="I7" s="10">
        <v>6000</v>
      </c>
      <c r="J7" s="10">
        <f t="shared" ref="J7:J8" si="2">I7*E7</f>
        <v>12000</v>
      </c>
      <c r="K7" s="10">
        <f t="shared" si="0"/>
        <v>5875</v>
      </c>
      <c r="L7" s="10">
        <f t="shared" si="0"/>
        <v>11750</v>
      </c>
    </row>
    <row r="8" spans="1:20" ht="112.5" x14ac:dyDescent="0.3">
      <c r="A8" s="7">
        <v>4</v>
      </c>
      <c r="B8" s="8" t="s">
        <v>18</v>
      </c>
      <c r="C8" s="7" t="s">
        <v>13</v>
      </c>
      <c r="D8" s="9" t="s">
        <v>12</v>
      </c>
      <c r="E8" s="7">
        <v>24</v>
      </c>
      <c r="F8" s="7" t="s">
        <v>7</v>
      </c>
      <c r="G8" s="10">
        <v>960</v>
      </c>
      <c r="H8" s="10">
        <f>G8*E8</f>
        <v>23040</v>
      </c>
      <c r="I8" s="10">
        <v>990</v>
      </c>
      <c r="J8" s="10">
        <f t="shared" si="2"/>
        <v>23760</v>
      </c>
      <c r="K8" s="10">
        <f t="shared" si="0"/>
        <v>975</v>
      </c>
      <c r="L8" s="10">
        <f t="shared" si="0"/>
        <v>23400</v>
      </c>
    </row>
    <row r="9" spans="1:20" ht="42.75" customHeight="1" x14ac:dyDescent="0.35">
      <c r="B9" s="11" t="s">
        <v>4</v>
      </c>
      <c r="H9" s="14">
        <f>SUM(H6:H8)</f>
        <v>41920</v>
      </c>
      <c r="I9" s="12"/>
      <c r="J9" s="14">
        <f>SUM(J6:J8)</f>
        <v>43440</v>
      </c>
      <c r="K9" s="13"/>
      <c r="L9" s="14">
        <f>SUM(L6:L8)</f>
        <v>42680</v>
      </c>
    </row>
    <row r="11" spans="1:20" s="23" customFormat="1" ht="20.25" x14ac:dyDescent="0.3">
      <c r="A11" s="18"/>
      <c r="B11" s="19" t="s">
        <v>23</v>
      </c>
      <c r="C11" s="20"/>
      <c r="D11" s="20"/>
      <c r="E11" s="20"/>
      <c r="F11" s="18"/>
      <c r="G11" s="21"/>
      <c r="H11" s="18"/>
      <c r="I11" s="18"/>
      <c r="J11" s="18"/>
      <c r="K11" s="18"/>
      <c r="L11" s="18"/>
      <c r="M11" s="22"/>
      <c r="Q11" s="24"/>
      <c r="T11" s="24"/>
    </row>
    <row r="12" spans="1:20" s="23" customFormat="1" ht="20.25" x14ac:dyDescent="0.3">
      <c r="A12" s="18"/>
      <c r="B12" s="31" t="s">
        <v>24</v>
      </c>
      <c r="C12" s="31"/>
      <c r="D12" s="31"/>
      <c r="E12" s="31"/>
      <c r="F12" s="25"/>
      <c r="G12" s="21"/>
      <c r="H12" s="18"/>
      <c r="I12" s="18"/>
      <c r="J12" s="28" t="s">
        <v>25</v>
      </c>
      <c r="K12" s="28"/>
      <c r="L12" s="18"/>
      <c r="M12" s="22"/>
      <c r="Q12" s="24"/>
      <c r="T12" s="24"/>
    </row>
    <row r="13" spans="1:20" s="23" customFormat="1" ht="20.25" x14ac:dyDescent="0.3">
      <c r="A13" s="18"/>
      <c r="B13" s="19"/>
      <c r="C13" s="20"/>
      <c r="D13" s="20"/>
      <c r="E13" s="20"/>
      <c r="F13" s="18"/>
      <c r="G13" s="21"/>
      <c r="H13" s="18"/>
      <c r="I13" s="18"/>
      <c r="J13" s="18"/>
      <c r="K13" s="18"/>
      <c r="L13" s="18"/>
      <c r="M13" s="22"/>
      <c r="Q13" s="24"/>
      <c r="T13" s="24"/>
    </row>
    <row r="14" spans="1:20" s="23" customFormat="1" ht="20.25" x14ac:dyDescent="0.3">
      <c r="A14" s="18"/>
      <c r="B14" s="19" t="s">
        <v>26</v>
      </c>
      <c r="C14" s="20"/>
      <c r="D14" s="20"/>
      <c r="E14" s="20"/>
      <c r="F14" s="18"/>
      <c r="G14" s="21"/>
      <c r="H14" s="18"/>
      <c r="I14" s="18"/>
      <c r="J14" s="18"/>
      <c r="K14" s="22"/>
      <c r="L14" s="18"/>
      <c r="M14" s="22"/>
      <c r="Q14" s="24"/>
      <c r="T14" s="24"/>
    </row>
    <row r="15" spans="1:20" s="23" customFormat="1" ht="48" customHeight="1" x14ac:dyDescent="0.3">
      <c r="A15" s="18"/>
      <c r="B15" s="19" t="s">
        <v>27</v>
      </c>
      <c r="C15" s="20"/>
      <c r="D15" s="20"/>
      <c r="E15" s="20"/>
      <c r="F15" s="18"/>
      <c r="G15" s="21"/>
      <c r="H15" s="18"/>
      <c r="I15" s="18"/>
      <c r="J15" s="28" t="s">
        <v>28</v>
      </c>
      <c r="K15" s="28"/>
      <c r="L15" s="28"/>
      <c r="M15" s="28"/>
      <c r="Q15" s="24"/>
      <c r="T15" s="24"/>
    </row>
    <row r="16" spans="1:20" s="23" customFormat="1" ht="37.5" customHeight="1" x14ac:dyDescent="0.3">
      <c r="A16" s="18"/>
      <c r="B16" s="31" t="s">
        <v>29</v>
      </c>
      <c r="C16" s="31"/>
      <c r="D16" s="31"/>
      <c r="E16" s="31"/>
      <c r="F16" s="25"/>
      <c r="H16" s="18"/>
      <c r="I16" s="18"/>
      <c r="J16" s="28" t="s">
        <v>30</v>
      </c>
      <c r="K16" s="28"/>
      <c r="L16" s="28"/>
      <c r="M16" s="28"/>
    </row>
    <row r="17" spans="1:20" s="23" customFormat="1" ht="41.25" customHeight="1" x14ac:dyDescent="0.3">
      <c r="A17" s="18"/>
      <c r="B17" s="28" t="s">
        <v>31</v>
      </c>
      <c r="C17" s="28"/>
      <c r="D17" s="28"/>
      <c r="E17" s="28"/>
      <c r="F17" s="28"/>
      <c r="G17" s="21"/>
      <c r="H17" s="18"/>
      <c r="I17" s="18"/>
      <c r="J17" s="28" t="s">
        <v>32</v>
      </c>
      <c r="K17" s="28"/>
      <c r="L17" s="28"/>
      <c r="M17" s="28"/>
      <c r="Q17" s="24"/>
      <c r="T17" s="24"/>
    </row>
    <row r="18" spans="1:20" s="23" customFormat="1" ht="51.75" customHeight="1" x14ac:dyDescent="0.3">
      <c r="A18" s="18"/>
      <c r="B18" s="32" t="s">
        <v>33</v>
      </c>
      <c r="C18" s="32"/>
      <c r="D18" s="32"/>
      <c r="E18" s="32"/>
      <c r="F18" s="32"/>
      <c r="G18" s="21"/>
      <c r="H18" s="18"/>
      <c r="I18" s="18"/>
      <c r="J18" s="28" t="s">
        <v>34</v>
      </c>
      <c r="K18" s="28"/>
      <c r="L18" s="28"/>
      <c r="M18" s="28"/>
      <c r="Q18" s="24"/>
      <c r="T18" s="24"/>
    </row>
    <row r="19" spans="1:20" s="23" customFormat="1" ht="66" customHeight="1" x14ac:dyDescent="0.3">
      <c r="A19" s="18"/>
      <c r="B19" s="28" t="s">
        <v>35</v>
      </c>
      <c r="C19" s="28"/>
      <c r="D19" s="28"/>
      <c r="E19" s="28"/>
      <c r="F19" s="18"/>
      <c r="G19" s="21"/>
      <c r="H19" s="18"/>
      <c r="I19" s="18"/>
      <c r="J19" s="28" t="s">
        <v>36</v>
      </c>
      <c r="K19" s="28"/>
      <c r="L19" s="28"/>
      <c r="M19" s="28"/>
      <c r="Q19" s="24"/>
      <c r="T19" s="24"/>
    </row>
  </sheetData>
  <mergeCells count="15">
    <mergeCell ref="B1:L1"/>
    <mergeCell ref="B19:E19"/>
    <mergeCell ref="J19:M19"/>
    <mergeCell ref="B2:L2"/>
    <mergeCell ref="B3:L3"/>
    <mergeCell ref="B4:L4"/>
    <mergeCell ref="B16:E16"/>
    <mergeCell ref="J16:M16"/>
    <mergeCell ref="B17:F17"/>
    <mergeCell ref="J17:M17"/>
    <mergeCell ref="B18:F18"/>
    <mergeCell ref="J18:M18"/>
    <mergeCell ref="B12:E12"/>
    <mergeCell ref="J12:K12"/>
    <mergeCell ref="J15:M15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2023-07-06T09:15:37Z</dcterms:modified>
</cp:coreProperties>
</file>