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ЦП 2023\Ліки НП (глюкоза 400мг амп 200мл)\"/>
    </mc:Choice>
  </mc:AlternateContent>
  <xr:revisionPtr revIDLastSave="0" documentId="8_{FD9F7D1C-0F92-44F9-9D1B-B8BE2787B10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Аркуш1" sheetId="1" r:id="rId1"/>
  </sheets>
  <definedNames>
    <definedName name="_xlnm.Print_Area" localSheetId="0">Аркуш1!$A$1:$I$11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5" i="1" l="1"/>
  <c r="I5" i="1" s="1"/>
  <c r="H6" i="1"/>
  <c r="I6" i="1" s="1"/>
  <c r="H7" i="1"/>
  <c r="I7" i="1" s="1"/>
  <c r="H9" i="1"/>
  <c r="I9" i="1" s="1"/>
  <c r="I10" i="1" l="1"/>
</calcChain>
</file>

<file path=xl/sharedStrings.xml><?xml version="1.0" encoding="utf-8"?>
<sst xmlns="http://schemas.openxmlformats.org/spreadsheetml/2006/main" count="32" uniqueCount="29">
  <si>
    <t>№ п/п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</si>
  <si>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</si>
  <si>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</si>
  <si>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од.вим</t>
  </si>
  <si>
    <t>фл</t>
  </si>
  <si>
    <t>амп</t>
  </si>
  <si>
    <t>загальна кількість</t>
  </si>
  <si>
    <t>ціна з ПДВ 7%+10% націнка, грн</t>
  </si>
  <si>
    <t>сума з ПДВ,грн</t>
  </si>
  <si>
    <t>ВСЬОГО:</t>
  </si>
  <si>
    <t>Розчин для інфузій по 500 мл</t>
  </si>
  <si>
    <t>конт</t>
  </si>
  <si>
    <t>Торгова назва або еквівалент</t>
  </si>
  <si>
    <t>Electrolytes</t>
  </si>
  <si>
    <t>СТЕРОФУНДИН ISO</t>
  </si>
  <si>
    <t>Glucose</t>
  </si>
  <si>
    <t>ГЛЮКОЗА-ДАРНИЦЯ</t>
  </si>
  <si>
    <t>озчин для ін'єкцій, 400 мг/мл по  20 мл в ампулі</t>
  </si>
  <si>
    <t>Methylprednisolone</t>
  </si>
  <si>
    <t>СОЛУ-МЕДРОЛ</t>
  </si>
  <si>
    <t>порошок та розчинник для розчину для ін’єкцій по 125 мг/2 мл; по 2мл</t>
  </si>
  <si>
    <t>порошок та розчинник для розчину для ін’єкцій по 500 мг</t>
  </si>
  <si>
    <t>ціна без ПДВ , грн</t>
  </si>
  <si>
    <t>Enoxaparin</t>
  </si>
  <si>
    <t>Фленокс</t>
  </si>
  <si>
    <t>розчин для ін'єкцій, розчин для ін'єкцій 0,4 мл (4000 анти-Ха МО)</t>
  </si>
  <si>
    <t>шприц</t>
  </si>
  <si>
    <t>Постанова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</si>
  <si>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НП, не НП  (5 лотів) </t>
    </r>
    <r>
      <rPr>
        <b/>
        <u/>
        <sz val="22"/>
        <color theme="1"/>
        <rFont val="Times New Roman"/>
        <family val="1"/>
        <charset val="204"/>
      </rPr>
      <t>запит ціни пропозицій</t>
    </r>
    <r>
      <rPr>
        <b/>
        <sz val="14"/>
        <color theme="1"/>
        <rFont val="Times New Roman"/>
        <family val="1"/>
        <charset val="204"/>
      </rPr>
      <t xml:space="preserve"> додаткова закупівля на 2023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</si>
</sst>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Fill="1" applyBorder="1"/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4" fontId="7" fillId="0" borderId="2" xfId="0" applyNumberFormat="1" applyFont="1" applyFill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/>
    <xf numFmtId="0" fontId="10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N1" sqref="N1"/>
    </sheetView>
  </sheetViews>
  <sheetFormatPr defaultRowHeight="15" x14ac:dyDescent="0.25"/>
  <cols>
    <col min="1" max="1" width="4" customWidth="1"/>
    <col min="2" max="2" width="16.28515625" customWidth="1"/>
    <col min="3" max="3" width="16.140625" customWidth="1"/>
    <col min="4" max="4" width="25.85546875" customWidth="1"/>
    <col min="7" max="8" width="11.7109375" customWidth="1"/>
    <col min="9" max="9" width="17.28515625" customWidth="1"/>
    <col min="10" max="10" width="9.140625" hidden="1" customWidth="1"/>
  </cols>
  <sheetData>
    <row r="1" spans="1:11" ht="86.25" customHeight="1" x14ac:dyDescent="0.25">
      <c r="A1" s="12" t="s">
        <v>28</v>
      </c>
      <c r="B1" s="12"/>
      <c r="C1" s="12"/>
      <c r="D1" s="12"/>
      <c r="E1" s="12"/>
      <c r="F1" s="12"/>
      <c r="G1" s="12"/>
      <c r="H1" s="12"/>
      <c r="I1" s="12"/>
    </row>
    <row r="3" spans="1:11" x14ac:dyDescent="0.25">
      <c r="A3" s="13" t="s">
        <v>0</v>
      </c>
      <c r="B3" s="13" t="s">
        <v>1</v>
      </c>
      <c r="C3" s="13" t="s">
        <v>12</v>
      </c>
      <c r="D3" s="13" t="s">
        <v>2</v>
      </c>
      <c r="E3" s="15" t="s">
        <v>3</v>
      </c>
      <c r="F3" s="13" t="s">
        <v>6</v>
      </c>
      <c r="G3" s="13" t="s">
        <v>22</v>
      </c>
      <c r="H3" s="17" t="s">
        <v>7</v>
      </c>
      <c r="I3" s="13" t="s">
        <v>8</v>
      </c>
      <c r="K3" s="19"/>
    </row>
    <row r="4" spans="1:11" ht="97.5" customHeight="1" x14ac:dyDescent="0.25">
      <c r="A4" s="13"/>
      <c r="B4" s="13"/>
      <c r="C4" s="14"/>
      <c r="D4" s="13"/>
      <c r="E4" s="16"/>
      <c r="F4" s="13"/>
      <c r="G4" s="13"/>
      <c r="H4" s="18"/>
      <c r="I4" s="13"/>
      <c r="K4" s="19" t="s">
        <v>27</v>
      </c>
    </row>
    <row r="5" spans="1:11" s="20" customFormat="1" ht="54.75" customHeight="1" x14ac:dyDescent="0.25">
      <c r="A5" s="5">
        <v>1</v>
      </c>
      <c r="B5" s="8" t="s">
        <v>15</v>
      </c>
      <c r="C5" s="8" t="s">
        <v>16</v>
      </c>
      <c r="D5" s="8" t="s">
        <v>17</v>
      </c>
      <c r="E5" s="9" t="s">
        <v>5</v>
      </c>
      <c r="F5" s="10">
        <v>5000</v>
      </c>
      <c r="G5" s="7">
        <v>15.63</v>
      </c>
      <c r="H5" s="6">
        <f t="shared" ref="H5:H9" si="0">G5*1.1*1.07</f>
        <v>18.396510000000003</v>
      </c>
      <c r="I5" s="6">
        <f t="shared" ref="I5:I9" si="1">F5*H5</f>
        <v>91982.550000000017</v>
      </c>
      <c r="K5" s="19">
        <v>686</v>
      </c>
    </row>
    <row r="6" spans="1:11" s="20" customFormat="1" ht="74.25" customHeight="1" x14ac:dyDescent="0.25">
      <c r="A6" s="5">
        <v>2</v>
      </c>
      <c r="B6" s="8" t="s">
        <v>18</v>
      </c>
      <c r="C6" s="8" t="s">
        <v>19</v>
      </c>
      <c r="D6" s="8" t="s">
        <v>20</v>
      </c>
      <c r="E6" s="9" t="s">
        <v>4</v>
      </c>
      <c r="F6" s="10">
        <v>400</v>
      </c>
      <c r="G6" s="7">
        <v>90.67</v>
      </c>
      <c r="H6" s="6">
        <f t="shared" si="0"/>
        <v>106.71859000000002</v>
      </c>
      <c r="I6" s="6">
        <f t="shared" si="1"/>
        <v>42687.436000000009</v>
      </c>
      <c r="K6" s="19">
        <v>686</v>
      </c>
    </row>
    <row r="7" spans="1:11" s="20" customFormat="1" ht="74.25" customHeight="1" x14ac:dyDescent="0.25">
      <c r="A7" s="5">
        <v>3</v>
      </c>
      <c r="B7" s="8" t="s">
        <v>18</v>
      </c>
      <c r="C7" s="8" t="s">
        <v>19</v>
      </c>
      <c r="D7" s="8" t="s">
        <v>21</v>
      </c>
      <c r="E7" s="9" t="s">
        <v>4</v>
      </c>
      <c r="F7" s="10">
        <v>50</v>
      </c>
      <c r="G7" s="7">
        <v>271.49</v>
      </c>
      <c r="H7" s="6">
        <f t="shared" si="0"/>
        <v>319.54373000000004</v>
      </c>
      <c r="I7" s="6">
        <f t="shared" si="1"/>
        <v>15977.186500000002</v>
      </c>
      <c r="K7" s="19">
        <v>686</v>
      </c>
    </row>
    <row r="8" spans="1:11" s="20" customFormat="1" ht="74.25" customHeight="1" x14ac:dyDescent="0.25">
      <c r="A8" s="5">
        <v>4</v>
      </c>
      <c r="B8" s="8" t="s">
        <v>13</v>
      </c>
      <c r="C8" s="8" t="s">
        <v>14</v>
      </c>
      <c r="D8" s="11" t="s">
        <v>10</v>
      </c>
      <c r="E8" s="9" t="s">
        <v>11</v>
      </c>
      <c r="F8" s="10">
        <v>1760</v>
      </c>
      <c r="G8" s="7">
        <v>39</v>
      </c>
      <c r="H8" s="6">
        <f t="shared" ref="H8" si="2">G8*1.1*1.07</f>
        <v>45.903000000000006</v>
      </c>
      <c r="I8" s="6">
        <f t="shared" ref="I8" si="3">F8*H8</f>
        <v>80789.280000000013</v>
      </c>
      <c r="K8" s="19">
        <v>686</v>
      </c>
    </row>
    <row r="9" spans="1:11" s="20" customFormat="1" ht="61.5" customHeight="1" x14ac:dyDescent="0.25">
      <c r="A9" s="5">
        <v>5</v>
      </c>
      <c r="B9" s="8" t="s">
        <v>23</v>
      </c>
      <c r="C9" s="8" t="s">
        <v>24</v>
      </c>
      <c r="D9" s="11" t="s">
        <v>25</v>
      </c>
      <c r="E9" s="9" t="s">
        <v>26</v>
      </c>
      <c r="F9" s="10">
        <v>60</v>
      </c>
      <c r="G9" s="7">
        <v>101.32</v>
      </c>
      <c r="H9" s="6">
        <f t="shared" si="0"/>
        <v>119.25364</v>
      </c>
      <c r="I9" s="6">
        <f t="shared" si="1"/>
        <v>7155.2184000000007</v>
      </c>
      <c r="K9" s="19">
        <v>686</v>
      </c>
    </row>
    <row r="10" spans="1:11" ht="16.5" x14ac:dyDescent="0.25">
      <c r="A10" s="1"/>
      <c r="B10" s="2" t="s">
        <v>9</v>
      </c>
      <c r="C10" s="2"/>
      <c r="D10" s="3"/>
      <c r="E10" s="3"/>
      <c r="F10" s="3"/>
      <c r="G10" s="3"/>
      <c r="H10" s="3"/>
      <c r="I10" s="4">
        <f>SUM(I5:I9)</f>
        <v>238591.67090000008</v>
      </c>
      <c r="K10" s="19"/>
    </row>
  </sheetData>
  <mergeCells count="10">
    <mergeCell ref="A1:I1"/>
    <mergeCell ref="G3:G4"/>
    <mergeCell ref="I3:I4"/>
    <mergeCell ref="A3:A4"/>
    <mergeCell ref="B3:B4"/>
    <mergeCell ref="D3:D4"/>
    <mergeCell ref="C3:C4"/>
    <mergeCell ref="F3:F4"/>
    <mergeCell ref="E3:E4"/>
    <mergeCell ref="H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2023-09-18T08:01:52Z</cp:lastPrinted>
  <dcterms:created xsi:type="dcterms:W3CDTF">2022-12-05T13:30:37Z</dcterms:created>
  <dcterms:modified xsi:type="dcterms:W3CDTF">2023-09-18T09:33:47Z</dcterms:modified>
</cp:coreProperties>
</file>