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filterPrivacy="1"/>
  <xr:revisionPtr revIDLastSave="0" documentId="8_{E7663D00-1CA2-4497-8B62-0F38F0FEAC8B}" xr6:coauthVersionLast="36" xr6:coauthVersionMax="36" xr10:uidLastSave="{00000000-0000-0000-0000-000000000000}"/>
  <bookViews>
    <workbookView xWindow="-120" yWindow="-120" windowWidth="29040" windowHeight="15840" xr2:uid="{00000000-000D-0000-FFFF-FFFF00000000}"/>
  </bookViews>
  <sheets>
    <sheet name="Аркуш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L8" i="1"/>
  <c r="L6" i="1"/>
  <c r="M6" i="1" l="1"/>
  <c r="M7" i="1"/>
  <c r="M8" i="1"/>
  <c r="K6" i="1"/>
  <c r="K7" i="1"/>
  <c r="K8" i="1"/>
  <c r="K10" i="1" l="1"/>
  <c r="M10" i="1"/>
  <c r="I6" i="1"/>
  <c r="I7" i="1"/>
  <c r="I8" i="1"/>
  <c r="I10" i="1" l="1"/>
</calcChain>
</file>

<file path=xl/sharedStrings.xml><?xml version="1.0" encoding="utf-8"?>
<sst xmlns="http://schemas.openxmlformats.org/spreadsheetml/2006/main" count="30" uniqueCount="24">
  <si>
    <t>№ п/п</t>
  </si>
  <si>
    <t>Назва реагенту</t>
  </si>
  <si>
    <t>Запропонований товар</t>
  </si>
  <si>
    <t>Одиниця виміру</t>
  </si>
  <si>
    <t>Кількість</t>
  </si>
  <si>
    <t>Код НК</t>
  </si>
  <si>
    <t>Код ДК</t>
  </si>
  <si>
    <t>Сума 1, грн.</t>
  </si>
  <si>
    <t>Сума 2, грн.</t>
  </si>
  <si>
    <t>Ціна за од. середня, грн</t>
  </si>
  <si>
    <t>Сума середня, грн.</t>
  </si>
  <si>
    <t>Ціна за од. 1, грн</t>
  </si>
  <si>
    <t>Ціна за од. 2, грн</t>
  </si>
  <si>
    <t>58567 
Живильне середовище для клітин ІВД</t>
  </si>
  <si>
    <t>58567
 Живильне середовище для клітин ІВД</t>
  </si>
  <si>
    <t xml:space="preserve">33690000-3 лікарські засоби різні </t>
  </si>
  <si>
    <t>MP-B MarrowPrime Complete Medium for Bone Marrow Cells/ Поживне середовище 100 ml</t>
  </si>
  <si>
    <t>флакон</t>
  </si>
  <si>
    <t>LymphoPrime, Complete Karyotyping Medium for Peripheral Blood Lymphocytes - CE marked / Поживне середовище 100 ml</t>
  </si>
  <si>
    <t>LymphoPrime 2, Complete Karyotypi ng Medium for Peripheral Blood Lymphocytes / Поживне середовище 100 ml</t>
  </si>
  <si>
    <t>Середовище розробленим для короткочасного культивування клітин кісткового мозку та інших гемопоетичних клітин для цитогенетичних досліджень та діагностичних процедур in vitro .
Концентрація повинна бути 1X.Стерильно-фільтроване. Об’єм повинен бути 100 мл.</t>
  </si>
  <si>
    <t>Середовище для каріотипування, для короткочасного культивування лімфоцитів периферичної крові, для цитогенетичних досліджень та діагностичних процедур in vitro . Концентрація повинна бути 1X. Об'єм повинен бути 100 мл. Стерильне.</t>
  </si>
  <si>
    <t xml:space="preserve">ІНФОРМАЦІЯ
про необхідні технічні, якісні та кількісні характеристики предмету закупівлі лікарські засоби різні - ДК 021:2015:33690000-3: (Лікарські засоби різні)    </t>
  </si>
  <si>
    <t xml:space="preserve">ОБГРУНТУВАННЯ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</si>
</sst>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₴_-;\-* #,##0.00_₴_-;_-* &quot;-&quot;??_₴_-;_-@_-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9"/>
  <sheetViews>
    <sheetView tabSelected="1" zoomScale="70" zoomScaleNormal="70" workbookViewId="0">
      <selection activeCell="I10" sqref="I10:M10"/>
    </sheetView>
  </sheetViews>
  <sheetFormatPr defaultRowHeight="15" x14ac:dyDescent="0.25"/>
  <cols>
    <col min="1" max="1" width="6.140625" style="3" customWidth="1"/>
    <col min="2" max="2" width="46.5703125" style="7" customWidth="1"/>
    <col min="3" max="3" width="71.140625" style="8" customWidth="1"/>
    <col min="4" max="4" width="21.42578125" style="7" customWidth="1"/>
    <col min="5" max="5" width="15.42578125" style="3" customWidth="1"/>
    <col min="6" max="6" width="11.28515625" style="3" customWidth="1"/>
    <col min="7" max="7" width="10.5703125" style="3" customWidth="1"/>
    <col min="8" max="8" width="13.5703125" style="3" customWidth="1"/>
    <col min="9" max="9" width="15.7109375" style="14" customWidth="1"/>
    <col min="10" max="10" width="13.7109375" style="3" customWidth="1"/>
    <col min="11" max="11" width="16.7109375" style="14" customWidth="1"/>
    <col min="12" max="12" width="15.28515625" style="3" customWidth="1"/>
    <col min="13" max="13" width="15.7109375" style="14" customWidth="1"/>
    <col min="14" max="16384" width="9.140625" style="2"/>
  </cols>
  <sheetData>
    <row r="1" spans="1:13" ht="18.75" x14ac:dyDescent="0.3">
      <c r="C1" s="27" t="s">
        <v>23</v>
      </c>
      <c r="D1" s="28"/>
      <c r="E1" s="28"/>
      <c r="F1" s="28"/>
      <c r="G1" s="28"/>
    </row>
    <row r="3" spans="1:13" ht="36.75" customHeight="1" x14ac:dyDescent="0.25">
      <c r="A3" s="25" t="s">
        <v>22</v>
      </c>
      <c r="B3" s="26"/>
      <c r="C3" s="26"/>
      <c r="D3" s="26"/>
      <c r="E3" s="26"/>
      <c r="F3" s="26"/>
      <c r="G3" s="26"/>
      <c r="H3" s="26"/>
      <c r="L3" s="14"/>
    </row>
    <row r="5" spans="1:13" s="1" customFormat="1" ht="25.5" x14ac:dyDescent="0.25">
      <c r="A5" s="9" t="s">
        <v>0</v>
      </c>
      <c r="B5" s="9" t="s">
        <v>1</v>
      </c>
      <c r="C5" s="9" t="s">
        <v>2</v>
      </c>
      <c r="D5" s="9" t="s">
        <v>5</v>
      </c>
      <c r="E5" s="9" t="s">
        <v>6</v>
      </c>
      <c r="F5" s="9" t="s">
        <v>3</v>
      </c>
      <c r="G5" s="9" t="s">
        <v>4</v>
      </c>
      <c r="H5" s="9" t="s">
        <v>11</v>
      </c>
      <c r="I5" s="9" t="s">
        <v>7</v>
      </c>
      <c r="J5" s="4" t="s">
        <v>12</v>
      </c>
      <c r="K5" s="4" t="s">
        <v>8</v>
      </c>
      <c r="L5" s="4" t="s">
        <v>9</v>
      </c>
      <c r="M5" s="4" t="s">
        <v>10</v>
      </c>
    </row>
    <row r="6" spans="1:13" ht="54.75" customHeight="1" x14ac:dyDescent="0.25">
      <c r="A6" s="6">
        <v>1</v>
      </c>
      <c r="B6" s="13" t="s">
        <v>16</v>
      </c>
      <c r="C6" s="13" t="s">
        <v>20</v>
      </c>
      <c r="D6" s="15" t="s">
        <v>13</v>
      </c>
      <c r="E6" s="6" t="s">
        <v>15</v>
      </c>
      <c r="F6" s="10" t="s">
        <v>17</v>
      </c>
      <c r="G6" s="10">
        <v>20</v>
      </c>
      <c r="H6" s="12">
        <v>4455</v>
      </c>
      <c r="I6" s="11">
        <f t="shared" ref="I6:I8" si="0">G6*H6</f>
        <v>89100</v>
      </c>
      <c r="J6" s="5">
        <v>4570</v>
      </c>
      <c r="K6" s="5">
        <f t="shared" ref="K6:K8" si="1">G6*J6</f>
        <v>91400</v>
      </c>
      <c r="L6" s="5">
        <f>(H6+J6)/2</f>
        <v>4512.5</v>
      </c>
      <c r="M6" s="5">
        <f>L6*G6</f>
        <v>90250</v>
      </c>
    </row>
    <row r="7" spans="1:13" ht="57.75" customHeight="1" x14ac:dyDescent="0.25">
      <c r="A7" s="6">
        <v>2</v>
      </c>
      <c r="B7" s="13" t="s">
        <v>18</v>
      </c>
      <c r="C7" s="13" t="s">
        <v>21</v>
      </c>
      <c r="D7" s="15" t="s">
        <v>14</v>
      </c>
      <c r="E7" s="6" t="s">
        <v>15</v>
      </c>
      <c r="F7" s="10" t="s">
        <v>17</v>
      </c>
      <c r="G7" s="10">
        <v>1</v>
      </c>
      <c r="H7" s="12">
        <v>3037.5</v>
      </c>
      <c r="I7" s="11">
        <f t="shared" si="0"/>
        <v>3037.5</v>
      </c>
      <c r="J7" s="5">
        <v>3150</v>
      </c>
      <c r="K7" s="5">
        <f t="shared" si="1"/>
        <v>3150</v>
      </c>
      <c r="L7" s="5">
        <f t="shared" ref="L7:L8" si="2">(H7+J7)/2</f>
        <v>3093.75</v>
      </c>
      <c r="M7" s="5">
        <f>L7*G7</f>
        <v>3093.75</v>
      </c>
    </row>
    <row r="8" spans="1:13" ht="54" customHeight="1" x14ac:dyDescent="0.25">
      <c r="A8" s="6">
        <v>3</v>
      </c>
      <c r="B8" s="13" t="s">
        <v>19</v>
      </c>
      <c r="C8" s="13" t="s">
        <v>21</v>
      </c>
      <c r="D8" s="15" t="s">
        <v>14</v>
      </c>
      <c r="E8" s="6" t="s">
        <v>15</v>
      </c>
      <c r="F8" s="10" t="s">
        <v>17</v>
      </c>
      <c r="G8" s="10">
        <v>1</v>
      </c>
      <c r="H8" s="12">
        <v>2956.5</v>
      </c>
      <c r="I8" s="11">
        <f t="shared" si="0"/>
        <v>2956.5</v>
      </c>
      <c r="J8" s="5">
        <v>3040.5</v>
      </c>
      <c r="K8" s="5">
        <f t="shared" si="1"/>
        <v>3040.5</v>
      </c>
      <c r="L8" s="5">
        <f t="shared" si="2"/>
        <v>2998.5</v>
      </c>
      <c r="M8" s="5">
        <f>L8*G8</f>
        <v>2998.5</v>
      </c>
    </row>
    <row r="10" spans="1:13" x14ac:dyDescent="0.25">
      <c r="I10" s="29">
        <f>SUM(I6:I9)</f>
        <v>95094</v>
      </c>
      <c r="J10" s="16"/>
      <c r="K10" s="29">
        <f>SUM(K6:K9)</f>
        <v>97590.5</v>
      </c>
      <c r="L10" s="16"/>
      <c r="M10" s="29">
        <f>SUM(M6:M9)</f>
        <v>96342.25</v>
      </c>
    </row>
    <row r="11" spans="1:13" s="17" customFormat="1" ht="18.75" x14ac:dyDescent="0.25">
      <c r="B11" s="23"/>
      <c r="C11" s="23"/>
      <c r="D11" s="23"/>
      <c r="E11" s="23"/>
      <c r="F11" s="18"/>
      <c r="G11" s="24"/>
      <c r="H11" s="24"/>
      <c r="I11" s="24"/>
      <c r="J11" s="24"/>
    </row>
    <row r="12" spans="1:13" customFormat="1" ht="18.75" x14ac:dyDescent="0.25">
      <c r="B12" s="19"/>
      <c r="C12" s="19"/>
      <c r="D12" s="20"/>
      <c r="E12" s="20"/>
      <c r="F12" s="19"/>
      <c r="G12" s="21"/>
      <c r="H12" s="21"/>
      <c r="I12" s="21"/>
      <c r="J12" s="21"/>
    </row>
    <row r="13" spans="1:13" customFormat="1" ht="18.75" x14ac:dyDescent="0.3">
      <c r="B13" s="18"/>
      <c r="C13" s="19"/>
      <c r="D13" s="19"/>
      <c r="E13" s="19"/>
      <c r="F13" s="19"/>
      <c r="G13" s="22"/>
      <c r="H13" s="22"/>
      <c r="I13" s="22"/>
      <c r="J13" s="22"/>
    </row>
    <row r="14" spans="1:13" customFormat="1" ht="38.25" customHeight="1" x14ac:dyDescent="0.25">
      <c r="B14" s="18"/>
      <c r="C14" s="19"/>
      <c r="D14" s="19"/>
      <c r="E14" s="19"/>
      <c r="F14" s="19"/>
      <c r="G14" s="24"/>
      <c r="H14" s="24"/>
      <c r="I14" s="24"/>
      <c r="J14" s="24"/>
    </row>
    <row r="15" spans="1:13" customFormat="1" ht="33.75" customHeight="1" x14ac:dyDescent="0.25">
      <c r="B15" s="23"/>
      <c r="C15" s="23"/>
      <c r="D15" s="23"/>
      <c r="E15" s="23"/>
      <c r="F15" s="23"/>
      <c r="G15" s="21"/>
      <c r="H15" s="21"/>
      <c r="I15" s="24"/>
      <c r="J15" s="24"/>
    </row>
    <row r="16" spans="1:13" customFormat="1" ht="33" customHeight="1" x14ac:dyDescent="0.25">
      <c r="B16" s="23"/>
      <c r="C16" s="23"/>
      <c r="D16" s="23"/>
      <c r="E16" s="23"/>
      <c r="F16" s="18"/>
      <c r="G16" s="24"/>
      <c r="H16" s="24"/>
      <c r="I16" s="24"/>
      <c r="J16" s="24"/>
    </row>
    <row r="17" spans="2:10" customFormat="1" ht="31.5" customHeight="1" x14ac:dyDescent="0.25">
      <c r="B17" s="23"/>
      <c r="C17" s="23"/>
      <c r="D17" s="23"/>
      <c r="E17" s="23"/>
      <c r="F17" s="23"/>
      <c r="G17" s="24"/>
      <c r="H17" s="24"/>
      <c r="I17" s="24"/>
      <c r="J17" s="24"/>
    </row>
    <row r="18" spans="2:10" customFormat="1" ht="36.75" customHeight="1" x14ac:dyDescent="0.25">
      <c r="B18" s="23"/>
      <c r="C18" s="23"/>
      <c r="D18" s="23"/>
      <c r="E18" s="23"/>
      <c r="F18" s="23"/>
      <c r="G18" s="24"/>
      <c r="H18" s="24"/>
      <c r="I18" s="24"/>
      <c r="J18" s="24"/>
    </row>
    <row r="19" spans="2:10" customFormat="1" ht="33" customHeight="1" x14ac:dyDescent="0.25">
      <c r="B19" s="23"/>
      <c r="C19" s="23"/>
      <c r="D19" s="23"/>
      <c r="E19" s="23"/>
      <c r="F19" s="18"/>
      <c r="G19" s="24"/>
      <c r="H19" s="24"/>
      <c r="I19" s="24"/>
      <c r="J19" s="24"/>
    </row>
  </sheetData>
  <mergeCells count="21">
    <mergeCell ref="C1:G1"/>
    <mergeCell ref="A3:H3"/>
    <mergeCell ref="B11:E11"/>
    <mergeCell ref="G11:H11"/>
    <mergeCell ref="I11:J11"/>
    <mergeCell ref="G14:H14"/>
    <mergeCell ref="I14:J14"/>
    <mergeCell ref="B15:F15"/>
    <mergeCell ref="I15:J15"/>
    <mergeCell ref="B16:E16"/>
    <mergeCell ref="G16:H16"/>
    <mergeCell ref="I16:J16"/>
    <mergeCell ref="B19:E19"/>
    <mergeCell ref="G19:H19"/>
    <mergeCell ref="I19:J19"/>
    <mergeCell ref="B17:F17"/>
    <mergeCell ref="G17:H17"/>
    <mergeCell ref="I17:J17"/>
    <mergeCell ref="B18:F18"/>
    <mergeCell ref="G18:H18"/>
    <mergeCell ref="I18:J18"/>
  </mergeCells>
  <pageMargins left="0.25" right="0.25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2023-09-21T11:17:22Z</dcterms:modified>
</cp:coreProperties>
</file>