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Тендер гемостаз 2023" sheetId="1" r:id="rId1"/>
    <sheet name="Лист2" sheetId="2" r:id="rId2"/>
  </sheets>
  <definedNames>
    <definedName name="_xlnm.Print_Area" localSheetId="1">'Лист2'!$B$2:$F$13</definedName>
    <definedName name="_xlnm.Print_Area" localSheetId="0">'Тендер гемостаз 2023'!$A$2:$N$13</definedName>
    <definedName name="_xlnm.Print_Area" localSheetId="1">'Лист2'!$B$2:$F$13</definedName>
    <definedName name="_xlnm.Print_Area" localSheetId="0">'Тендер гемостаз 2023'!$A$2:$N$13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<sst xmlns="http://schemas.openxmlformats.org/spreadsheetml/2006/main" count="68" uniqueCount="45">
  <si>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 №з/п</t>
  </si>
  <si>
    <t>Назва реактиву, або еквівалент</t>
  </si>
  <si>
    <t>Од. вим.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</si>
  <si>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</si>
  <si>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</si>
  <si>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</si>
  <si>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</si>
  <si>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</si>
  <si>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</si>
  <si>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</si>
  <si>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РТ-Фібриноген HS Plus HemosIL</t>
  </si>
  <si>
    <t>уп.</t>
  </si>
  <si>
    <t>Код ДК 021:2015 – 33696500-0 Лабораторні реактиви</t>
  </si>
  <si>
    <t>Декларація про відповідність №133</t>
  </si>
  <si>
    <t>Тромбіновий час HemosIL</t>
  </si>
  <si>
    <t>Плазма контрольна норма HemosIL</t>
  </si>
  <si>
    <t>30506 Білок плазми крові IVD, контрольний матеріал</t>
  </si>
  <si>
    <t>Промивний розчин 4 літри HemosIL</t>
  </si>
  <si>
    <t>Фактор VIII дефіцитна плазма HemosIL</t>
  </si>
  <si>
    <t>Фактор IX дефіцитна плазма HemosIL</t>
  </si>
  <si>
    <t xml:space="preserve"> Заг.       к-сть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</si>
  <si>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</si>
  <si>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</si>
  <si>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</si>
  <si>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</si>
  <si>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метрології</t>
  </si>
  <si>
    <t>В.Г. Яновська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</si>
  <si>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</si>
  <si>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</si>
  <si>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</si>
  <si>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</si>
  <si>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</si>
  <si>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</si>
  <si>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Реагентна емульсія Wash-R  HemosIL(1л)</t>
  </si>
  <si>
    <t>30591 Набір реагентів для вимірювання протромбінового часу (ПЧ) IVD (діагностика in vitro)
протромбінового часу</t>
  </si>
  <si>
    <t>55987 Тромбіновий час IVD (діагностика in vitro), набір, аналіз утворення згустку
тромбінового часу</t>
  </si>
  <si>
    <t>56021 Чинник VIII зсідання крові IVD (діагностика чинник), набір, аналіз утворення згустку</t>
  </si>
  <si>
    <t>56031 Чинник IX зсідання крові IVD (діагностика in vitro), набір, аналіз утворення згустку</t>
  </si>
  <si>
    <t>62507 Миючий засіб ІВД</t>
  </si>
  <si>
    <t>58236 Буферний розчин для промивання IVD (діагностика in vitro), для автоматичної / напівавтоматичної системи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</si>
  <si>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</si>
  <si>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</si>
  <si>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</si>
  <si>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>1. Реагенти до автоматичного коагулометра ACL ТОР 550 (закрита система):</t>
  </si>
  <si>
    <t>Обгрунтування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</si>
</sst>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1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9" fontId="0" fillId="0" borderId="0" applyFill="0" applyBorder="0" applyAlignment="0" applyProtection="0"/>
    <xf numFmtId="0" fontId="34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/>
      <protection/>
    </xf>
    <xf numFmtId="1" fontId="8" fillId="0" borderId="10" xfId="33" applyNumberFormat="1" applyFont="1" applyBorder="1" applyAlignment="1">
      <alignment horizontal="center" vertical="center"/>
      <protection/>
    </xf>
    <xf numFmtId="2" fontId="9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>
      <alignment/>
      <protection/>
    </xf>
    <xf numFmtId="0" fontId="7" fillId="33" borderId="11" xfId="33" applyFont="1" applyFill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center" vertical="center"/>
      <protection/>
    </xf>
    <xf numFmtId="2" fontId="9" fillId="0" borderId="11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2" fontId="9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>
      <alignment/>
      <protection/>
    </xf>
    <xf numFmtId="49" fontId="7" fillId="0" borderId="11" xfId="33" applyNumberFormat="1" applyFont="1" applyBorder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2" fontId="6" fillId="0" borderId="11" xfId="33" applyNumberFormat="1" applyFont="1" applyBorder="1" applyAlignment="1">
      <alignment horizontal="center" vertical="center"/>
      <protection/>
    </xf>
    <xf numFmtId="0" fontId="0" fillId="0" borderId="0" xfId="33" applyFont="1">
      <alignment/>
      <protection/>
    </xf>
    <xf numFmtId="49" fontId="4" fillId="0" borderId="11" xfId="33" applyNumberFormat="1" applyFont="1" applyBorder="1" applyAlignment="1">
      <alignment horizontal="center" vertical="center"/>
      <protection/>
    </xf>
    <xf numFmtId="49" fontId="10" fillId="0" borderId="11" xfId="33" applyNumberFormat="1" applyFont="1" applyBorder="1" applyAlignment="1">
      <alignment horizontal="left" vertical="center" wrapText="1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/>
      <protection/>
    </xf>
    <xf numFmtId="0" fontId="0" fillId="0" borderId="0" xfId="33" applyFont="1" applyFill="1">
      <alignment/>
      <protection/>
    </xf>
    <xf numFmtId="1" fontId="1" fillId="0" borderId="12" xfId="33" applyNumberFormat="1" applyBorder="1">
      <alignment/>
      <protection/>
    </xf>
    <xf numFmtId="1" fontId="0" fillId="0" borderId="0" xfId="33" applyNumberFormat="1" applyFont="1" applyBorder="1">
      <alignment/>
      <protection/>
    </xf>
    <xf numFmtId="1" fontId="1" fillId="0" borderId="0" xfId="33" applyNumberFormat="1" applyBorder="1">
      <alignment/>
      <protection/>
    </xf>
    <xf numFmtId="0" fontId="0" fillId="0" borderId="13" xfId="33" applyFont="1" applyBorder="1">
      <alignment/>
      <protection/>
    </xf>
    <xf numFmtId="0" fontId="0" fillId="0" borderId="13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Fill="1" applyBorder="1">
      <alignment/>
      <protection/>
    </xf>
    <xf numFmtId="0" fontId="10" fillId="0" borderId="0" xfId="33" applyFont="1" applyBorder="1">
      <alignment/>
      <protection/>
    </xf>
    <xf numFmtId="0" fontId="0" fillId="0" borderId="14" xfId="33" applyFont="1" applyBorder="1">
      <alignment/>
      <protection/>
    </xf>
    <xf numFmtId="0" fontId="0" fillId="0" borderId="14" xfId="33" applyFont="1" applyBorder="1" applyAlignment="1">
      <alignment/>
      <protection/>
    </xf>
    <xf numFmtId="0" fontId="0" fillId="0" borderId="14" xfId="33" applyFont="1" applyFill="1" applyBorder="1">
      <alignment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1" fontId="7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1" xfId="33" applyFont="1" applyFill="1" applyBorder="1" applyAlignment="1">
      <alignment horizontal="left" vertical="center" wrapText="1"/>
      <protection/>
    </xf>
    <xf numFmtId="49" fontId="4" fillId="0" borderId="15" xfId="33" applyNumberFormat="1" applyFont="1" applyFill="1" applyBorder="1" applyAlignment="1">
      <alignment horizontal="center" vertical="center" wrapText="1"/>
      <protection/>
    </xf>
    <xf numFmtId="49" fontId="12" fillId="0" borderId="15" xfId="33" applyNumberFormat="1" applyFont="1" applyFill="1" applyBorder="1" applyAlignment="1">
      <alignment horizontal="left" vertical="center" wrapText="1"/>
      <protection/>
    </xf>
    <xf numFmtId="2" fontId="9" fillId="0" borderId="15" xfId="33" applyNumberFormat="1" applyFont="1" applyFill="1" applyBorder="1" applyAlignment="1">
      <alignment horizontal="left" vertical="center" wrapText="1"/>
      <protection/>
    </xf>
    <xf numFmtId="2" fontId="4" fillId="0" borderId="15" xfId="33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10" fillId="0" borderId="11" xfId="33" applyNumberFormat="1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vertical="center"/>
    </xf>
    <xf numFmtId="0" fontId="6" fillId="0" borderId="11" xfId="33" applyFont="1" applyFill="1" applyBorder="1" applyAlignment="1">
      <alignment horizontal="left" vertical="center"/>
      <protection/>
    </xf>
    <xf numFmtId="0" fontId="49" fillId="0" borderId="11" xfId="0" applyFont="1" applyBorder="1" applyAlignment="1">
      <alignment horizontal="left" vertical="center"/>
    </xf>
    <xf numFmtId="0" fontId="0" fillId="0" borderId="11" xfId="33" applyFont="1" applyBorder="1">
      <alignment/>
      <protection/>
    </xf>
    <xf numFmtId="0" fontId="1" fillId="0" borderId="11" xfId="33" applyBorder="1">
      <alignment/>
      <protection/>
    </xf>
    <xf numFmtId="0" fontId="6" fillId="0" borderId="16" xfId="33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6" fillId="0" borderId="17" xfId="33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6" fillId="0" borderId="18" xfId="33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1" fontId="30" fillId="0" borderId="14" xfId="33" applyNumberFormat="1" applyFont="1" applyBorder="1" applyAlignment="1">
      <alignment horizontal="center" wrapText="1"/>
      <protection/>
    </xf>
    <xf numFmtId="0" fontId="31" fillId="0" borderId="14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6"/>
  <sheetViews>
    <sheetView tabSelected="1" zoomScale="75" zoomScaleNormal="75" zoomScalePageLayoutView="0" workbookViewId="0" topLeftCell="A1">
      <selection activeCell="B2" sqref="B2:N2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3.00390625" style="1" customWidth="1"/>
    <col min="4" max="4" width="7.421875" style="1" customWidth="1"/>
    <col min="5" max="5" width="7.00390625" style="2" customWidth="1"/>
    <col min="6" max="6" width="11.57421875" style="1" customWidth="1"/>
    <col min="7" max="7" width="12.28125" style="1" customWidth="1"/>
    <col min="8" max="8" width="11.140625" style="1" customWidth="1"/>
    <col min="9" max="9" width="12.140625" style="1" customWidth="1"/>
    <col min="10" max="10" width="10.7109375" style="1" customWidth="1"/>
    <col min="11" max="11" width="12.7109375" style="1" customWidth="1"/>
    <col min="12" max="12" width="31.140625" style="1" customWidth="1"/>
    <col min="13" max="13" width="29.00390625" style="3" customWidth="1"/>
    <col min="14" max="14" width="35.8515625" style="65" customWidth="1"/>
    <col min="15" max="16" width="8.00390625" style="1" customWidth="1"/>
    <col min="17" max="16384" width="14.421875" style="1" customWidth="1"/>
  </cols>
  <sheetData>
    <row r="1" spans="5:12" ht="23.25" customHeight="1">
      <c r="E1" s="75" t="s">
        <v>44</v>
      </c>
      <c r="F1" s="76"/>
      <c r="G1" s="76"/>
      <c r="H1" s="76"/>
      <c r="I1" s="76"/>
      <c r="J1" s="76"/>
      <c r="K1" s="76"/>
      <c r="L1" s="76"/>
    </row>
    <row r="2" spans="2:14" ht="50.25" customHeight="1">
      <c r="B2" s="68" t="s">
        <v>42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ht="72.75" customHeight="1">
      <c r="A3" s="4"/>
      <c r="B3" s="5" t="s">
        <v>0</v>
      </c>
      <c r="C3" s="6" t="s">
        <v>1</v>
      </c>
      <c r="D3" s="6" t="s">
        <v>2</v>
      </c>
      <c r="E3" s="7" t="s">
        <v>20</v>
      </c>
      <c r="F3" s="8" t="s">
        <v>3</v>
      </c>
      <c r="G3" s="9" t="s">
        <v>4</v>
      </c>
      <c r="H3" s="8" t="s">
        <v>5</v>
      </c>
      <c r="I3" s="9" t="s">
        <v>4</v>
      </c>
      <c r="J3" s="9" t="s">
        <v>6</v>
      </c>
      <c r="K3" s="9" t="s">
        <v>4</v>
      </c>
      <c r="L3" s="10" t="s">
        <v>7</v>
      </c>
      <c r="M3" s="53" t="s">
        <v>8</v>
      </c>
      <c r="N3" s="57" t="s">
        <v>9</v>
      </c>
      <c r="O3" s="4"/>
      <c r="P3" s="4"/>
    </row>
    <row r="4" spans="1:16" ht="15" customHeight="1">
      <c r="A4" s="11"/>
      <c r="B4" s="69" t="s">
        <v>43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1"/>
      <c r="P4" s="11"/>
    </row>
    <row r="5" spans="1:16" s="20" customFormat="1" ht="58.5" customHeight="1">
      <c r="A5" s="14"/>
      <c r="B5" s="15">
        <v>1</v>
      </c>
      <c r="C5" s="46" t="s">
        <v>10</v>
      </c>
      <c r="D5" s="16" t="s">
        <v>11</v>
      </c>
      <c r="E5" s="47">
        <v>14</v>
      </c>
      <c r="F5" s="48">
        <v>3847.72</v>
      </c>
      <c r="G5" s="17">
        <f>E5*F5</f>
        <v>53868.079999999994</v>
      </c>
      <c r="H5" s="18">
        <v>3850.95</v>
      </c>
      <c r="I5" s="17">
        <f>E5*H5</f>
        <v>53913.299999999996</v>
      </c>
      <c r="J5" s="17">
        <f aca="true" t="shared" si="0" ref="J5:J10">(F5+H5)/2</f>
        <v>3849.335</v>
      </c>
      <c r="K5" s="19">
        <f aca="true" t="shared" si="1" ref="K5:K11">E5*J5</f>
        <v>53890.69</v>
      </c>
      <c r="L5" s="49" t="s">
        <v>12</v>
      </c>
      <c r="M5" s="54" t="s">
        <v>13</v>
      </c>
      <c r="N5" s="58" t="s">
        <v>34</v>
      </c>
      <c r="O5" s="14"/>
      <c r="P5" s="14"/>
    </row>
    <row r="6" spans="1:16" s="20" customFormat="1" ht="60.75" customHeight="1">
      <c r="A6" s="14"/>
      <c r="B6" s="15">
        <v>2</v>
      </c>
      <c r="C6" s="46" t="s">
        <v>14</v>
      </c>
      <c r="D6" s="16" t="s">
        <v>11</v>
      </c>
      <c r="E6" s="47">
        <v>16</v>
      </c>
      <c r="F6" s="48">
        <v>2867.6</v>
      </c>
      <c r="G6" s="17">
        <f aca="true" t="shared" si="2" ref="G6:G11">E6*F6</f>
        <v>45881.6</v>
      </c>
      <c r="H6" s="18">
        <v>2895.55</v>
      </c>
      <c r="I6" s="17">
        <f aca="true" t="shared" si="3" ref="I6:I11">E6*H6</f>
        <v>46328.8</v>
      </c>
      <c r="J6" s="17">
        <f t="shared" si="0"/>
        <v>2881.575</v>
      </c>
      <c r="K6" s="19">
        <f t="shared" si="1"/>
        <v>46105.2</v>
      </c>
      <c r="L6" s="49" t="s">
        <v>12</v>
      </c>
      <c r="M6" s="54" t="s">
        <v>13</v>
      </c>
      <c r="N6" s="58" t="s">
        <v>35</v>
      </c>
      <c r="O6" s="14"/>
      <c r="P6" s="14"/>
    </row>
    <row r="7" spans="1:16" s="20" customFormat="1" ht="46.5" customHeight="1">
      <c r="A7" s="14"/>
      <c r="B7" s="15">
        <v>3</v>
      </c>
      <c r="C7" s="50" t="s">
        <v>18</v>
      </c>
      <c r="D7" s="16" t="s">
        <v>11</v>
      </c>
      <c r="E7" s="47">
        <v>2</v>
      </c>
      <c r="F7" s="48">
        <v>16611.75</v>
      </c>
      <c r="G7" s="17">
        <f t="shared" si="2"/>
        <v>33223.5</v>
      </c>
      <c r="H7" s="18">
        <v>16680.55</v>
      </c>
      <c r="I7" s="17">
        <f t="shared" si="3"/>
        <v>33361.1</v>
      </c>
      <c r="J7" s="17">
        <f t="shared" si="0"/>
        <v>16646.15</v>
      </c>
      <c r="K7" s="19">
        <f t="shared" si="1"/>
        <v>33292.3</v>
      </c>
      <c r="L7" s="49" t="s">
        <v>12</v>
      </c>
      <c r="M7" s="54" t="s">
        <v>13</v>
      </c>
      <c r="N7" s="21" t="s">
        <v>36</v>
      </c>
      <c r="O7" s="14"/>
      <c r="P7" s="14"/>
    </row>
    <row r="8" spans="1:16" s="20" customFormat="1" ht="51.75" customHeight="1">
      <c r="A8" s="14"/>
      <c r="B8" s="15">
        <v>4</v>
      </c>
      <c r="C8" s="50" t="s">
        <v>19</v>
      </c>
      <c r="D8" s="16" t="s">
        <v>11</v>
      </c>
      <c r="E8" s="47">
        <v>1</v>
      </c>
      <c r="F8" s="48">
        <v>15466.85</v>
      </c>
      <c r="G8" s="17">
        <f t="shared" si="2"/>
        <v>15466.85</v>
      </c>
      <c r="H8" s="18">
        <v>15520.35</v>
      </c>
      <c r="I8" s="17">
        <f t="shared" si="3"/>
        <v>15520.35</v>
      </c>
      <c r="J8" s="17">
        <f t="shared" si="0"/>
        <v>15493.6</v>
      </c>
      <c r="K8" s="19">
        <f t="shared" si="1"/>
        <v>15493.6</v>
      </c>
      <c r="L8" s="49" t="s">
        <v>12</v>
      </c>
      <c r="M8" s="54" t="s">
        <v>13</v>
      </c>
      <c r="N8" s="58" t="s">
        <v>37</v>
      </c>
      <c r="O8" s="14"/>
      <c r="P8" s="14"/>
    </row>
    <row r="9" spans="1:16" s="20" customFormat="1" ht="63" customHeight="1">
      <c r="A9" s="14"/>
      <c r="B9" s="15">
        <v>5</v>
      </c>
      <c r="C9" s="50" t="s">
        <v>33</v>
      </c>
      <c r="D9" s="16" t="s">
        <v>11</v>
      </c>
      <c r="E9" s="47">
        <v>5</v>
      </c>
      <c r="F9" s="48">
        <v>2633.27</v>
      </c>
      <c r="G9" s="17">
        <f t="shared" si="2"/>
        <v>13166.35</v>
      </c>
      <c r="H9" s="18">
        <v>2653.6</v>
      </c>
      <c r="I9" s="17">
        <f t="shared" si="3"/>
        <v>13268</v>
      </c>
      <c r="J9" s="17">
        <f t="shared" si="0"/>
        <v>2643.435</v>
      </c>
      <c r="K9" s="19">
        <f t="shared" si="1"/>
        <v>13217.175</v>
      </c>
      <c r="L9" s="49" t="s">
        <v>12</v>
      </c>
      <c r="M9" s="54" t="s">
        <v>13</v>
      </c>
      <c r="N9" s="58" t="s">
        <v>39</v>
      </c>
      <c r="O9" s="14"/>
      <c r="P9" s="14"/>
    </row>
    <row r="10" spans="1:16" s="20" customFormat="1" ht="36.75" customHeight="1">
      <c r="A10" s="14"/>
      <c r="B10" s="15">
        <v>6</v>
      </c>
      <c r="C10" s="46" t="s">
        <v>15</v>
      </c>
      <c r="D10" s="16" t="s">
        <v>11</v>
      </c>
      <c r="E10" s="47">
        <v>2</v>
      </c>
      <c r="F10" s="51">
        <v>6457.45</v>
      </c>
      <c r="G10" s="17">
        <f t="shared" si="2"/>
        <v>12914.9</v>
      </c>
      <c r="H10" s="18">
        <v>6480.25</v>
      </c>
      <c r="I10" s="17">
        <f t="shared" si="3"/>
        <v>12960.5</v>
      </c>
      <c r="J10" s="17">
        <f t="shared" si="0"/>
        <v>6468.85</v>
      </c>
      <c r="K10" s="19">
        <f t="shared" si="1"/>
        <v>12937.7</v>
      </c>
      <c r="L10" s="49" t="s">
        <v>12</v>
      </c>
      <c r="M10" s="54" t="s">
        <v>13</v>
      </c>
      <c r="N10" s="58" t="s">
        <v>16</v>
      </c>
      <c r="O10" s="14"/>
      <c r="P10" s="14"/>
    </row>
    <row r="11" spans="1:16" s="20" customFormat="1" ht="31.5" customHeight="1">
      <c r="A11" s="14"/>
      <c r="B11" s="15">
        <v>7</v>
      </c>
      <c r="C11" s="52" t="s">
        <v>17</v>
      </c>
      <c r="D11" s="16" t="s">
        <v>11</v>
      </c>
      <c r="E11" s="47">
        <v>10</v>
      </c>
      <c r="F11" s="48">
        <v>5534.04</v>
      </c>
      <c r="G11" s="17">
        <f t="shared" si="2"/>
        <v>55340.4</v>
      </c>
      <c r="H11" s="18">
        <v>5550.35</v>
      </c>
      <c r="I11" s="17">
        <f t="shared" si="3"/>
        <v>55503.5</v>
      </c>
      <c r="J11" s="17">
        <f>(F11+H11)/2</f>
        <v>5542.195</v>
      </c>
      <c r="K11" s="19">
        <f t="shared" si="1"/>
        <v>55421.95</v>
      </c>
      <c r="L11" s="49" t="s">
        <v>12</v>
      </c>
      <c r="M11" s="54" t="s">
        <v>13</v>
      </c>
      <c r="N11" s="58" t="s">
        <v>38</v>
      </c>
      <c r="O11" s="14"/>
      <c r="P11" s="14"/>
    </row>
    <row r="12" spans="1:16" s="20" customFormat="1" ht="33" customHeight="1">
      <c r="A12" s="14"/>
      <c r="B12" s="15"/>
      <c r="C12" s="21"/>
      <c r="D12" s="16"/>
      <c r="E12" s="12"/>
      <c r="F12" s="13" t="s">
        <v>4</v>
      </c>
      <c r="G12" s="17">
        <f>SUM(G5:G11)</f>
        <v>229861.68</v>
      </c>
      <c r="H12" s="13" t="s">
        <v>4</v>
      </c>
      <c r="I12" s="17">
        <f>SUM(I5:I11)</f>
        <v>230855.55000000002</v>
      </c>
      <c r="J12" s="13" t="s">
        <v>4</v>
      </c>
      <c r="K12" s="19">
        <f>SUM(K5:K11)</f>
        <v>230358.615</v>
      </c>
      <c r="L12" s="19"/>
      <c r="M12" s="55"/>
      <c r="N12" s="59"/>
      <c r="O12" s="14"/>
      <c r="P12" s="14"/>
    </row>
    <row r="13" spans="1:16" s="25" customFormat="1" ht="33" customHeight="1">
      <c r="A13" s="22"/>
      <c r="B13" s="23"/>
      <c r="C13" s="27"/>
      <c r="D13" s="26"/>
      <c r="E13" s="28"/>
      <c r="F13" s="29"/>
      <c r="G13" s="24"/>
      <c r="H13" s="18"/>
      <c r="I13" s="30"/>
      <c r="J13" s="30"/>
      <c r="K13" s="31"/>
      <c r="L13" s="31"/>
      <c r="M13" s="56"/>
      <c r="N13" s="60"/>
      <c r="O13" s="22"/>
      <c r="P13" s="22"/>
    </row>
    <row r="14" spans="2:14" s="25" customFormat="1" ht="50.25" customHeight="1">
      <c r="B14" s="70" t="s">
        <v>40</v>
      </c>
      <c r="C14" s="71"/>
      <c r="D14" s="71"/>
      <c r="E14" s="72"/>
      <c r="F14" s="72"/>
      <c r="G14" s="37"/>
      <c r="H14" s="38"/>
      <c r="I14" s="37"/>
      <c r="J14" s="37"/>
      <c r="K14" s="37"/>
      <c r="L14" s="37"/>
      <c r="M14" s="37"/>
      <c r="N14" s="61" t="s">
        <v>22</v>
      </c>
    </row>
    <row r="15" spans="2:14" s="25" customFormat="1" ht="34.5" customHeight="1">
      <c r="B15" s="73" t="s">
        <v>41</v>
      </c>
      <c r="C15" s="74"/>
      <c r="D15" s="74"/>
      <c r="E15" s="74"/>
      <c r="F15" s="74"/>
      <c r="G15" s="39"/>
      <c r="H15" s="40"/>
      <c r="I15" s="39"/>
      <c r="J15" s="39"/>
      <c r="K15" s="39"/>
      <c r="L15" s="39"/>
      <c r="M15" s="41"/>
      <c r="N15" s="62" t="s">
        <v>21</v>
      </c>
    </row>
    <row r="16" spans="2:14" s="25" customFormat="1" ht="33" customHeight="1">
      <c r="B16" s="73" t="s">
        <v>27</v>
      </c>
      <c r="C16" s="74"/>
      <c r="D16" s="74"/>
      <c r="E16" s="74"/>
      <c r="F16" s="74"/>
      <c r="G16" s="39"/>
      <c r="H16" s="40"/>
      <c r="I16" s="39"/>
      <c r="J16" s="39"/>
      <c r="K16" s="39"/>
      <c r="L16" s="39"/>
      <c r="M16" s="41"/>
      <c r="N16" s="63" t="s">
        <v>28</v>
      </c>
    </row>
    <row r="17" spans="2:14" s="25" customFormat="1" ht="33" customHeight="1">
      <c r="B17" s="73" t="s">
        <v>29</v>
      </c>
      <c r="C17" s="74"/>
      <c r="D17" s="74"/>
      <c r="E17" s="74"/>
      <c r="F17" s="74"/>
      <c r="G17" s="39"/>
      <c r="H17" s="40"/>
      <c r="I17" s="39"/>
      <c r="J17" s="39"/>
      <c r="K17" s="42"/>
      <c r="L17" s="39"/>
      <c r="M17" s="41"/>
      <c r="N17" s="61" t="s">
        <v>30</v>
      </c>
    </row>
    <row r="18" spans="2:14" s="25" customFormat="1" ht="31.5" customHeight="1">
      <c r="B18" s="73" t="s">
        <v>25</v>
      </c>
      <c r="C18" s="74"/>
      <c r="D18" s="74"/>
      <c r="E18" s="74"/>
      <c r="F18" s="74"/>
      <c r="G18" s="39"/>
      <c r="H18" s="40"/>
      <c r="I18" s="39"/>
      <c r="J18" s="39"/>
      <c r="K18" s="39"/>
      <c r="L18" s="39"/>
      <c r="M18" s="41"/>
      <c r="N18" s="61" t="s">
        <v>26</v>
      </c>
    </row>
    <row r="19" spans="2:14" s="25" customFormat="1" ht="31.5" customHeight="1">
      <c r="B19" s="73" t="s">
        <v>31</v>
      </c>
      <c r="C19" s="74"/>
      <c r="D19" s="74"/>
      <c r="E19" s="74"/>
      <c r="F19" s="74"/>
      <c r="G19" s="39"/>
      <c r="H19" s="40"/>
      <c r="I19" s="39"/>
      <c r="J19" s="39"/>
      <c r="K19" s="39"/>
      <c r="L19" s="39"/>
      <c r="M19" s="41"/>
      <c r="N19" s="61" t="s">
        <v>32</v>
      </c>
    </row>
    <row r="20" spans="2:14" s="25" customFormat="1" ht="33.75" customHeight="1">
      <c r="B20" s="66" t="s">
        <v>23</v>
      </c>
      <c r="C20" s="67"/>
      <c r="D20" s="67"/>
      <c r="E20" s="67"/>
      <c r="F20" s="67"/>
      <c r="G20" s="43"/>
      <c r="H20" s="44"/>
      <c r="I20" s="43"/>
      <c r="J20" s="43"/>
      <c r="K20" s="43"/>
      <c r="L20" s="43"/>
      <c r="M20" s="45"/>
      <c r="N20" s="61" t="s">
        <v>24</v>
      </c>
    </row>
    <row r="21" spans="5:14" s="25" customFormat="1" ht="12.75" customHeight="1">
      <c r="E21" s="35"/>
      <c r="H21" s="32"/>
      <c r="M21" s="33"/>
      <c r="N21" s="64"/>
    </row>
    <row r="22" spans="5:14" s="25" customFormat="1" ht="12.75" customHeight="1">
      <c r="E22" s="35"/>
      <c r="H22" s="32"/>
      <c r="M22" s="33"/>
      <c r="N22" s="64"/>
    </row>
    <row r="23" spans="5:14" s="25" customFormat="1" ht="12.75" customHeight="1">
      <c r="E23" s="35"/>
      <c r="H23" s="32"/>
      <c r="M23" s="33"/>
      <c r="N23" s="64"/>
    </row>
    <row r="24" spans="5:14" s="25" customFormat="1" ht="12.75" customHeight="1">
      <c r="E24" s="35"/>
      <c r="H24" s="32"/>
      <c r="M24" s="33"/>
      <c r="N24" s="64"/>
    </row>
    <row r="25" spans="5:14" s="25" customFormat="1" ht="12.75" customHeight="1">
      <c r="E25" s="35"/>
      <c r="H25" s="32"/>
      <c r="M25" s="33"/>
      <c r="N25" s="64"/>
    </row>
    <row r="26" spans="5:14" s="25" customFormat="1" ht="12.75" customHeight="1">
      <c r="E26" s="35"/>
      <c r="H26" s="32"/>
      <c r="M26" s="33"/>
      <c r="N26" s="64"/>
    </row>
    <row r="27" spans="5:14" s="25" customFormat="1" ht="12.75" customHeight="1">
      <c r="E27" s="35"/>
      <c r="H27" s="32"/>
      <c r="M27" s="33"/>
      <c r="N27" s="64"/>
    </row>
    <row r="28" spans="5:14" s="25" customFormat="1" ht="12.75" customHeight="1">
      <c r="E28" s="35"/>
      <c r="H28" s="32"/>
      <c r="M28" s="33"/>
      <c r="N28" s="64"/>
    </row>
    <row r="29" spans="5:14" s="25" customFormat="1" ht="12.75" customHeight="1">
      <c r="E29" s="35"/>
      <c r="H29" s="32"/>
      <c r="M29" s="33"/>
      <c r="N29" s="64"/>
    </row>
    <row r="30" spans="5:14" s="25" customFormat="1" ht="12.75" customHeight="1">
      <c r="E30" s="35"/>
      <c r="H30" s="32"/>
      <c r="M30" s="33"/>
      <c r="N30" s="64"/>
    </row>
    <row r="31" spans="5:14" s="25" customFormat="1" ht="12.75" customHeight="1">
      <c r="E31" s="35"/>
      <c r="H31" s="32"/>
      <c r="M31" s="33"/>
      <c r="N31" s="64"/>
    </row>
    <row r="32" spans="5:14" s="25" customFormat="1" ht="12.75" customHeight="1">
      <c r="E32" s="35"/>
      <c r="H32" s="32"/>
      <c r="M32" s="33"/>
      <c r="N32" s="64"/>
    </row>
    <row r="33" spans="5:14" s="25" customFormat="1" ht="12.75" customHeight="1">
      <c r="E33" s="35"/>
      <c r="H33" s="32"/>
      <c r="M33" s="33"/>
      <c r="N33" s="64"/>
    </row>
    <row r="34" spans="5:14" s="25" customFormat="1" ht="12.75" customHeight="1">
      <c r="E34" s="35"/>
      <c r="H34" s="32"/>
      <c r="M34" s="33"/>
      <c r="N34" s="64"/>
    </row>
    <row r="35" spans="5:14" s="25" customFormat="1" ht="12.75" customHeight="1">
      <c r="E35" s="35"/>
      <c r="H35" s="32"/>
      <c r="M35" s="33"/>
      <c r="N35" s="64"/>
    </row>
    <row r="36" spans="5:14" s="25" customFormat="1" ht="12.75" customHeight="1">
      <c r="E36" s="35"/>
      <c r="H36" s="32"/>
      <c r="M36" s="33"/>
      <c r="N36" s="64"/>
    </row>
    <row r="37" spans="5:14" s="25" customFormat="1" ht="12.75" customHeight="1">
      <c r="E37" s="35"/>
      <c r="H37" s="32"/>
      <c r="M37" s="33"/>
      <c r="N37" s="64"/>
    </row>
    <row r="38" spans="5:14" s="25" customFormat="1" ht="12.75" customHeight="1">
      <c r="E38" s="35"/>
      <c r="H38" s="32"/>
      <c r="M38" s="33"/>
      <c r="N38" s="64"/>
    </row>
    <row r="39" spans="5:14" s="25" customFormat="1" ht="12.75" customHeight="1">
      <c r="E39" s="35"/>
      <c r="H39" s="32"/>
      <c r="M39" s="33"/>
      <c r="N39" s="64"/>
    </row>
    <row r="40" spans="5:14" s="25" customFormat="1" ht="12.75" customHeight="1">
      <c r="E40" s="35"/>
      <c r="H40" s="32"/>
      <c r="M40" s="33"/>
      <c r="N40" s="64"/>
    </row>
    <row r="41" spans="5:14" s="25" customFormat="1" ht="12.75" customHeight="1">
      <c r="E41" s="35"/>
      <c r="H41" s="32"/>
      <c r="M41" s="33"/>
      <c r="N41" s="64"/>
    </row>
    <row r="42" spans="5:14" s="25" customFormat="1" ht="12.75" customHeight="1">
      <c r="E42" s="35"/>
      <c r="H42" s="32"/>
      <c r="M42" s="33"/>
      <c r="N42" s="64"/>
    </row>
    <row r="43" spans="5:8" ht="12.75" customHeight="1">
      <c r="E43" s="36"/>
      <c r="H43" s="4"/>
    </row>
    <row r="44" spans="5:8" ht="12.75" customHeight="1">
      <c r="E44" s="36"/>
      <c r="H44" s="4"/>
    </row>
    <row r="45" spans="5:8" ht="12.75" customHeight="1">
      <c r="E45" s="36"/>
      <c r="H45" s="4"/>
    </row>
    <row r="46" spans="5:8" ht="12.75" customHeight="1">
      <c r="E46" s="36"/>
      <c r="H46" s="4"/>
    </row>
    <row r="47" spans="5:8" ht="12.75" customHeight="1">
      <c r="E47" s="36"/>
      <c r="H47" s="4"/>
    </row>
    <row r="48" spans="5:8" ht="12.75" customHeight="1">
      <c r="E48" s="36"/>
      <c r="H48" s="4"/>
    </row>
    <row r="49" spans="5:8" ht="12.75" customHeight="1">
      <c r="E49" s="36"/>
      <c r="H49" s="4"/>
    </row>
    <row r="50" spans="5:8" ht="12.75" customHeight="1">
      <c r="E50" s="36"/>
      <c r="H50" s="4"/>
    </row>
    <row r="51" spans="5:8" ht="12.75" customHeight="1">
      <c r="E51" s="36"/>
      <c r="H51" s="4"/>
    </row>
    <row r="52" spans="5:8" ht="12.75" customHeight="1">
      <c r="E52" s="36"/>
      <c r="H52" s="4"/>
    </row>
    <row r="53" spans="5:8" ht="12.75" customHeight="1">
      <c r="E53" s="36"/>
      <c r="H53" s="4"/>
    </row>
    <row r="54" spans="5:8" ht="12.75" customHeight="1">
      <c r="E54" s="36"/>
      <c r="H54" s="4"/>
    </row>
    <row r="55" spans="5:8" ht="12.75" customHeight="1">
      <c r="E55" s="36"/>
      <c r="H55" s="4"/>
    </row>
    <row r="56" spans="5:8" ht="12.75" customHeight="1">
      <c r="E56" s="36"/>
      <c r="H56" s="4"/>
    </row>
    <row r="57" spans="5:8" ht="12.75" customHeight="1">
      <c r="E57" s="36"/>
      <c r="H57" s="4"/>
    </row>
    <row r="58" spans="5:8" ht="12.75" customHeight="1">
      <c r="E58" s="36"/>
      <c r="H58" s="4"/>
    </row>
    <row r="59" spans="5:8" ht="12.75" customHeight="1">
      <c r="E59" s="36"/>
      <c r="H59" s="4"/>
    </row>
    <row r="60" spans="5:8" ht="12.75" customHeight="1">
      <c r="E60" s="36"/>
      <c r="H60" s="4"/>
    </row>
    <row r="61" spans="5:8" ht="12.75" customHeight="1">
      <c r="E61" s="36"/>
      <c r="H61" s="4"/>
    </row>
    <row r="62" spans="5:8" ht="12.75" customHeight="1">
      <c r="E62" s="36"/>
      <c r="H62" s="4"/>
    </row>
    <row r="63" spans="5:8" ht="12.75" customHeight="1">
      <c r="E63" s="36"/>
      <c r="H63" s="4"/>
    </row>
    <row r="64" spans="5:8" ht="12.75" customHeight="1">
      <c r="E64" s="36"/>
      <c r="H64" s="4"/>
    </row>
    <row r="65" spans="5:8" ht="12.75" customHeight="1">
      <c r="E65" s="36"/>
      <c r="H65" s="4"/>
    </row>
    <row r="66" spans="5:8" ht="12.75" customHeight="1">
      <c r="E66" s="36"/>
      <c r="H66" s="4"/>
    </row>
    <row r="67" spans="5:8" ht="12.75" customHeight="1">
      <c r="E67" s="36"/>
      <c r="H67" s="4"/>
    </row>
    <row r="68" spans="5:8" ht="12.75" customHeight="1">
      <c r="E68" s="36"/>
      <c r="H68" s="4"/>
    </row>
    <row r="69" spans="5:8" ht="12.75" customHeight="1">
      <c r="E69" s="36"/>
      <c r="H69" s="4"/>
    </row>
    <row r="70" spans="5:8" ht="12.75" customHeight="1">
      <c r="E70" s="36"/>
      <c r="H70" s="4"/>
    </row>
    <row r="71" spans="5:8" ht="12.75" customHeight="1">
      <c r="E71" s="36"/>
      <c r="H71" s="4"/>
    </row>
    <row r="72" spans="5:8" ht="12.75" customHeight="1">
      <c r="E72" s="36"/>
      <c r="H72" s="4"/>
    </row>
    <row r="73" spans="5:8" ht="12.75" customHeight="1">
      <c r="E73" s="36"/>
      <c r="H73" s="4"/>
    </row>
    <row r="74" spans="5:8" ht="12.75" customHeight="1">
      <c r="E74" s="36"/>
      <c r="H74" s="4"/>
    </row>
    <row r="75" spans="5:8" ht="12.75" customHeight="1">
      <c r="E75" s="36"/>
      <c r="H75" s="4"/>
    </row>
    <row r="76" spans="5:8" ht="12.75" customHeight="1">
      <c r="E76" s="36"/>
      <c r="H76" s="4"/>
    </row>
    <row r="77" spans="5:8" ht="12.75" customHeight="1">
      <c r="E77" s="36"/>
      <c r="H77" s="4"/>
    </row>
    <row r="78" spans="5:8" ht="12.75" customHeight="1">
      <c r="E78" s="36"/>
      <c r="H78" s="4"/>
    </row>
    <row r="79" spans="5:8" ht="12.75" customHeight="1">
      <c r="E79" s="36"/>
      <c r="H79" s="4"/>
    </row>
    <row r="80" spans="5:8" ht="12.75" customHeight="1">
      <c r="E80" s="36"/>
      <c r="H80" s="4"/>
    </row>
    <row r="81" spans="5:8" ht="12.75" customHeight="1">
      <c r="E81" s="36"/>
      <c r="H81" s="4"/>
    </row>
    <row r="82" spans="5:8" ht="12.75" customHeight="1">
      <c r="E82" s="36"/>
      <c r="H82" s="4"/>
    </row>
    <row r="83" spans="5:8" ht="12.75" customHeight="1">
      <c r="E83" s="36"/>
      <c r="H83" s="4"/>
    </row>
    <row r="84" spans="5:8" ht="12.75" customHeight="1">
      <c r="E84" s="36"/>
      <c r="H84" s="4"/>
    </row>
    <row r="85" spans="5:8" ht="12.75" customHeight="1">
      <c r="E85" s="36"/>
      <c r="H85" s="4"/>
    </row>
    <row r="86" spans="5:8" ht="12.75" customHeight="1">
      <c r="E86" s="36"/>
      <c r="H86" s="4"/>
    </row>
    <row r="87" spans="5:8" ht="12.75" customHeight="1">
      <c r="E87" s="36"/>
      <c r="H87" s="4"/>
    </row>
    <row r="88" ht="12.75" customHeight="1">
      <c r="E88" s="36"/>
    </row>
    <row r="89" ht="12.75" customHeight="1">
      <c r="E89" s="36"/>
    </row>
    <row r="90" ht="12.75" customHeight="1">
      <c r="E90" s="36"/>
    </row>
    <row r="91" ht="12.75" customHeight="1">
      <c r="E91" s="36"/>
    </row>
    <row r="92" ht="12.75" customHeight="1">
      <c r="E92" s="36"/>
    </row>
    <row r="93" ht="12.75" customHeight="1">
      <c r="E93" s="36"/>
    </row>
    <row r="94" ht="12.75" customHeight="1">
      <c r="E94" s="36"/>
    </row>
    <row r="95" ht="12.75" customHeight="1">
      <c r="E95" s="36"/>
    </row>
    <row r="96" ht="12.75" customHeight="1">
      <c r="E96" s="36"/>
    </row>
    <row r="97" ht="12.75" customHeight="1">
      <c r="E97" s="36"/>
    </row>
    <row r="98" ht="12.75" customHeight="1">
      <c r="E98" s="36"/>
    </row>
    <row r="99" ht="12.75" customHeight="1">
      <c r="E99" s="36"/>
    </row>
    <row r="100" ht="12.75" customHeight="1">
      <c r="E100" s="36"/>
    </row>
    <row r="101" ht="12.75" customHeight="1">
      <c r="E101" s="36"/>
    </row>
    <row r="102" ht="12.75" customHeight="1">
      <c r="E102" s="36"/>
    </row>
    <row r="103" ht="12.75" customHeight="1">
      <c r="E103" s="36"/>
    </row>
    <row r="104" ht="12.75" customHeight="1">
      <c r="E104" s="36"/>
    </row>
    <row r="105" ht="12.75" customHeight="1">
      <c r="E105" s="36"/>
    </row>
    <row r="106" ht="12.75" customHeight="1">
      <c r="E106" s="36"/>
    </row>
    <row r="107" ht="12.75" customHeight="1">
      <c r="E107" s="36"/>
    </row>
    <row r="108" ht="12.75" customHeight="1">
      <c r="E108" s="36"/>
    </row>
    <row r="109" ht="12.75" customHeight="1">
      <c r="E109" s="36"/>
    </row>
    <row r="110" ht="12.75" customHeight="1">
      <c r="E110" s="36"/>
    </row>
    <row r="111" ht="12.75" customHeight="1">
      <c r="E111" s="36"/>
    </row>
    <row r="112" ht="12.75" customHeight="1">
      <c r="E112" s="36"/>
    </row>
    <row r="113" ht="12.75" customHeight="1">
      <c r="E113" s="36"/>
    </row>
    <row r="114" ht="12.75" customHeight="1">
      <c r="E114" s="36"/>
    </row>
    <row r="115" ht="12.75" customHeight="1">
      <c r="E115" s="36"/>
    </row>
    <row r="116" ht="12.75" customHeight="1">
      <c r="E116" s="36"/>
    </row>
    <row r="117" ht="12.75" customHeight="1">
      <c r="E117" s="36"/>
    </row>
    <row r="118" ht="12.75" customHeight="1">
      <c r="E118" s="36"/>
    </row>
    <row r="119" ht="12.75" customHeight="1">
      <c r="E119" s="36"/>
    </row>
    <row r="120" ht="12.75" customHeight="1">
      <c r="E120" s="36"/>
    </row>
    <row r="121" ht="12.75" customHeight="1">
      <c r="E121" s="36"/>
    </row>
    <row r="122" ht="12.75" customHeight="1">
      <c r="E122" s="36"/>
    </row>
    <row r="123" ht="12.75" customHeight="1">
      <c r="E123" s="36"/>
    </row>
    <row r="124" ht="12.75" customHeight="1">
      <c r="E124" s="36"/>
    </row>
    <row r="125" ht="12.75" customHeight="1">
      <c r="E125" s="36"/>
    </row>
    <row r="126" ht="12.75" customHeight="1">
      <c r="E126" s="36"/>
    </row>
    <row r="127" ht="12.75" customHeight="1">
      <c r="E127" s="36"/>
    </row>
    <row r="128" ht="12.75" customHeight="1">
      <c r="E128" s="36"/>
    </row>
    <row r="129" ht="12.75" customHeight="1">
      <c r="E129" s="36"/>
    </row>
    <row r="130" ht="12.75" customHeight="1">
      <c r="E130" s="36"/>
    </row>
    <row r="131" ht="12.75" customHeight="1">
      <c r="E131" s="36"/>
    </row>
    <row r="132" ht="12.75" customHeight="1">
      <c r="E132" s="36"/>
    </row>
    <row r="133" ht="12.75" customHeight="1">
      <c r="E133" s="36"/>
    </row>
    <row r="134" ht="12.75" customHeight="1">
      <c r="E134" s="36"/>
    </row>
    <row r="135" ht="12.75" customHeight="1">
      <c r="E135" s="36"/>
    </row>
    <row r="136" ht="12.75" customHeight="1">
      <c r="E136" s="36"/>
    </row>
    <row r="137" ht="12.75" customHeight="1">
      <c r="E137" s="36"/>
    </row>
    <row r="138" ht="12.75" customHeight="1">
      <c r="E138" s="36"/>
    </row>
    <row r="139" ht="12.75" customHeight="1">
      <c r="E139" s="36"/>
    </row>
    <row r="140" ht="12.75" customHeight="1">
      <c r="E140" s="36"/>
    </row>
    <row r="141" ht="12.75" customHeight="1">
      <c r="E141" s="36"/>
    </row>
    <row r="142" ht="12.75" customHeight="1">
      <c r="E142" s="36"/>
    </row>
    <row r="143" ht="12.75" customHeight="1">
      <c r="E143" s="36"/>
    </row>
    <row r="144" ht="12.75" customHeight="1">
      <c r="E144" s="36"/>
    </row>
    <row r="145" ht="12.75" customHeight="1">
      <c r="E145" s="36"/>
    </row>
    <row r="146" ht="12.75" customHeight="1">
      <c r="E146" s="36"/>
    </row>
    <row r="147" ht="12.75" customHeight="1">
      <c r="E147" s="36"/>
    </row>
    <row r="148" ht="12.75" customHeight="1">
      <c r="E148" s="36"/>
    </row>
    <row r="149" ht="12.75" customHeight="1">
      <c r="E149" s="36"/>
    </row>
    <row r="150" ht="12.75" customHeight="1">
      <c r="E150" s="36"/>
    </row>
    <row r="151" ht="12.75" customHeight="1">
      <c r="E151" s="36"/>
    </row>
    <row r="152" ht="12.75" customHeight="1">
      <c r="E152" s="36"/>
    </row>
    <row r="153" ht="12.75" customHeight="1">
      <c r="E153" s="36"/>
    </row>
    <row r="154" ht="12.75" customHeight="1">
      <c r="E154" s="36"/>
    </row>
    <row r="155" ht="12.75" customHeight="1">
      <c r="E155" s="36"/>
    </row>
    <row r="156" ht="12.75" customHeight="1">
      <c r="E156" s="36"/>
    </row>
    <row r="157" ht="12.75" customHeight="1">
      <c r="E157" s="36"/>
    </row>
    <row r="158" ht="12.75" customHeight="1">
      <c r="E158" s="36"/>
    </row>
    <row r="159" ht="12.75" customHeight="1">
      <c r="E159" s="36"/>
    </row>
    <row r="160" ht="15.75" customHeight="1">
      <c r="E160" s="36"/>
    </row>
    <row r="161" ht="15.75" customHeight="1">
      <c r="E161" s="36"/>
    </row>
    <row r="162" ht="15.75" customHeight="1">
      <c r="E162" s="36"/>
    </row>
    <row r="163" ht="15.75" customHeight="1">
      <c r="E163" s="36"/>
    </row>
    <row r="164" ht="15.75" customHeight="1">
      <c r="E164" s="36"/>
    </row>
    <row r="165" ht="15.75" customHeight="1">
      <c r="E165" s="36"/>
    </row>
    <row r="166" ht="15.75" customHeight="1">
      <c r="E166" s="36"/>
    </row>
    <row r="167" ht="15.75" customHeight="1">
      <c r="E167" s="36"/>
    </row>
    <row r="168" ht="15.75" customHeight="1">
      <c r="E168" s="36"/>
    </row>
    <row r="169" ht="15.75" customHeight="1">
      <c r="E169" s="36"/>
    </row>
    <row r="170" ht="15.75" customHeight="1">
      <c r="E170" s="36"/>
    </row>
    <row r="171" ht="15.75" customHeight="1">
      <c r="E171" s="36"/>
    </row>
    <row r="172" ht="15.75" customHeight="1">
      <c r="E172" s="36"/>
    </row>
    <row r="173" ht="15.75" customHeight="1">
      <c r="E173" s="36"/>
    </row>
    <row r="174" ht="15.75" customHeight="1">
      <c r="E174" s="36"/>
    </row>
    <row r="175" ht="15.75" customHeight="1">
      <c r="E175" s="36"/>
    </row>
    <row r="176" ht="15.75" customHeight="1">
      <c r="E176" s="36"/>
    </row>
    <row r="177" ht="15.75" customHeight="1">
      <c r="E177" s="36"/>
    </row>
    <row r="178" ht="15.75" customHeight="1">
      <c r="E178" s="36"/>
    </row>
    <row r="179" ht="15.75" customHeight="1">
      <c r="E179" s="36"/>
    </row>
    <row r="180" ht="15.75" customHeight="1">
      <c r="E180" s="36"/>
    </row>
    <row r="181" ht="15.75" customHeight="1">
      <c r="E181" s="36"/>
    </row>
    <row r="182" ht="15.75" customHeight="1">
      <c r="E182" s="36"/>
    </row>
    <row r="183" ht="15.75" customHeight="1">
      <c r="E183" s="36"/>
    </row>
    <row r="184" ht="15.75" customHeight="1">
      <c r="E184" s="36"/>
    </row>
    <row r="185" ht="15.75" customHeight="1">
      <c r="E185" s="36"/>
    </row>
    <row r="186" ht="15.75" customHeight="1">
      <c r="E186" s="36"/>
    </row>
    <row r="187" ht="15.75" customHeight="1">
      <c r="E187" s="36"/>
    </row>
    <row r="188" ht="15.75" customHeight="1">
      <c r="E188" s="36"/>
    </row>
    <row r="189" ht="15.75" customHeight="1">
      <c r="E189" s="36"/>
    </row>
    <row r="190" ht="15.75" customHeight="1">
      <c r="E190" s="36"/>
    </row>
    <row r="191" ht="15.75" customHeight="1">
      <c r="E191" s="36"/>
    </row>
    <row r="192" ht="15.75" customHeight="1">
      <c r="E192" s="36"/>
    </row>
    <row r="193" ht="15.75" customHeight="1">
      <c r="E193" s="36"/>
    </row>
    <row r="194" ht="15.75" customHeight="1">
      <c r="E194" s="36"/>
    </row>
    <row r="195" ht="15.75" customHeight="1">
      <c r="E195" s="36"/>
    </row>
    <row r="196" ht="15.75" customHeight="1">
      <c r="E196" s="36"/>
    </row>
    <row r="197" ht="15.75" customHeight="1">
      <c r="E197" s="36"/>
    </row>
    <row r="198" ht="15.75" customHeight="1">
      <c r="E198" s="36"/>
    </row>
    <row r="199" ht="15.75" customHeight="1">
      <c r="E199" s="36"/>
    </row>
    <row r="200" ht="15.75" customHeight="1">
      <c r="E200" s="36"/>
    </row>
    <row r="201" ht="15.75" customHeight="1">
      <c r="E201" s="36"/>
    </row>
    <row r="202" ht="15.75" customHeight="1">
      <c r="E202" s="36"/>
    </row>
    <row r="203" ht="15.75" customHeight="1">
      <c r="E203" s="36"/>
    </row>
    <row r="204" ht="15.75" customHeight="1">
      <c r="E204" s="36"/>
    </row>
    <row r="205" ht="15.75" customHeight="1">
      <c r="E205" s="36"/>
    </row>
    <row r="206" ht="15.75" customHeight="1">
      <c r="E206" s="36"/>
    </row>
    <row r="207" ht="15.75" customHeight="1">
      <c r="E207" s="36"/>
    </row>
    <row r="208" ht="15.75" customHeight="1">
      <c r="E208" s="36"/>
    </row>
    <row r="209" ht="15.75" customHeight="1">
      <c r="E209" s="36"/>
    </row>
    <row r="210" ht="15.75" customHeight="1">
      <c r="E210" s="36"/>
    </row>
    <row r="211" ht="15.75" customHeight="1">
      <c r="E211" s="36"/>
    </row>
    <row r="212" ht="15.75" customHeight="1">
      <c r="E212" s="36"/>
    </row>
    <row r="213" ht="15.75" customHeight="1">
      <c r="E213" s="36"/>
    </row>
    <row r="214" ht="15.75" customHeight="1">
      <c r="E214" s="36"/>
    </row>
    <row r="215" ht="15.75" customHeight="1">
      <c r="E215" s="36"/>
    </row>
    <row r="216" ht="15.75" customHeight="1">
      <c r="E216" s="36"/>
    </row>
    <row r="217" ht="15.75" customHeight="1">
      <c r="E217" s="36"/>
    </row>
    <row r="218" ht="15.75" customHeight="1">
      <c r="E218" s="36"/>
    </row>
    <row r="219" ht="15.75" customHeight="1">
      <c r="E219" s="36"/>
    </row>
    <row r="220" ht="15.75" customHeight="1">
      <c r="E220" s="36"/>
    </row>
    <row r="221" ht="15.75" customHeight="1">
      <c r="E221" s="36"/>
    </row>
    <row r="222" ht="15.75" customHeight="1">
      <c r="E222" s="36"/>
    </row>
    <row r="223" ht="15.75" customHeight="1">
      <c r="E223" s="36"/>
    </row>
    <row r="224" ht="15.75" customHeight="1">
      <c r="E224" s="36"/>
    </row>
    <row r="225" ht="15.75" customHeight="1">
      <c r="E225" s="36"/>
    </row>
    <row r="226" ht="15.75" customHeight="1">
      <c r="E226" s="36"/>
    </row>
    <row r="227" ht="15.75" customHeight="1">
      <c r="E227" s="36"/>
    </row>
    <row r="228" ht="15.75" customHeight="1">
      <c r="E228" s="36"/>
    </row>
    <row r="229" ht="15.75" customHeight="1">
      <c r="E229" s="36"/>
    </row>
    <row r="230" ht="15.75" customHeight="1">
      <c r="E230" s="36"/>
    </row>
    <row r="231" ht="15.75" customHeight="1">
      <c r="E231" s="36"/>
    </row>
    <row r="232" ht="15.75" customHeight="1">
      <c r="E232" s="36"/>
    </row>
    <row r="233" ht="15.75" customHeight="1">
      <c r="E233" s="36"/>
    </row>
    <row r="234" ht="15.75" customHeight="1">
      <c r="E234" s="36"/>
    </row>
    <row r="235" ht="15.75" customHeight="1">
      <c r="E235" s="36"/>
    </row>
    <row r="236" ht="15.75" customHeight="1">
      <c r="E236" s="36"/>
    </row>
    <row r="237" ht="15.75" customHeight="1">
      <c r="E237" s="36"/>
    </row>
    <row r="238" ht="15.75" customHeight="1">
      <c r="E238" s="36"/>
    </row>
    <row r="239" ht="15.75" customHeight="1">
      <c r="E239" s="36"/>
    </row>
    <row r="240" ht="15.75" customHeight="1">
      <c r="E240" s="36"/>
    </row>
    <row r="241" ht="15.75" customHeight="1">
      <c r="E241" s="36"/>
    </row>
    <row r="242" ht="15.75" customHeight="1">
      <c r="E242" s="36"/>
    </row>
    <row r="243" ht="15.75" customHeight="1">
      <c r="E243" s="36"/>
    </row>
    <row r="244" ht="15.75" customHeight="1">
      <c r="E244" s="36"/>
    </row>
    <row r="245" ht="15.75" customHeight="1">
      <c r="E245" s="36"/>
    </row>
    <row r="246" ht="15.75" customHeight="1">
      <c r="E246" s="36"/>
    </row>
    <row r="247" ht="15.75" customHeight="1">
      <c r="E247" s="36"/>
    </row>
    <row r="248" ht="15.75" customHeight="1">
      <c r="E248" s="36"/>
    </row>
    <row r="249" ht="15.75" customHeight="1">
      <c r="E249" s="36"/>
    </row>
    <row r="250" ht="15.75" customHeight="1">
      <c r="E250" s="36"/>
    </row>
    <row r="251" ht="15.75" customHeight="1">
      <c r="E251" s="36"/>
    </row>
    <row r="252" ht="15.75" customHeight="1">
      <c r="E252" s="36"/>
    </row>
    <row r="253" ht="15.75" customHeight="1">
      <c r="E253" s="36"/>
    </row>
    <row r="254" ht="15.75" customHeight="1">
      <c r="E254" s="36"/>
    </row>
    <row r="255" ht="15.75" customHeight="1">
      <c r="E255" s="36"/>
    </row>
    <row r="256" ht="15.75" customHeight="1">
      <c r="E256" s="36"/>
    </row>
    <row r="257" ht="15.75" customHeight="1">
      <c r="E257" s="36"/>
    </row>
    <row r="258" ht="15.75" customHeight="1">
      <c r="E258" s="36"/>
    </row>
    <row r="259" ht="15.75" customHeight="1">
      <c r="E259" s="36"/>
    </row>
    <row r="260" ht="15.75" customHeight="1">
      <c r="E260" s="36"/>
    </row>
    <row r="261" ht="15.75" customHeight="1">
      <c r="E261" s="36"/>
    </row>
    <row r="262" ht="15.75" customHeight="1">
      <c r="E262" s="36"/>
    </row>
    <row r="263" ht="15.75" customHeight="1">
      <c r="E263" s="36"/>
    </row>
    <row r="264" ht="15.75" customHeight="1">
      <c r="E264" s="36"/>
    </row>
    <row r="265" ht="15.75" customHeight="1">
      <c r="E265" s="36"/>
    </row>
    <row r="266" ht="15.75" customHeight="1">
      <c r="E266" s="36"/>
    </row>
    <row r="267" ht="15.75" customHeight="1">
      <c r="E267" s="36"/>
    </row>
    <row r="268" ht="15.75" customHeight="1">
      <c r="E268" s="36"/>
    </row>
    <row r="269" ht="15.75" customHeight="1">
      <c r="E269" s="36"/>
    </row>
    <row r="270" ht="15.75" customHeight="1">
      <c r="E270" s="36"/>
    </row>
    <row r="271" ht="15.75" customHeight="1">
      <c r="E271" s="36"/>
    </row>
    <row r="272" ht="15.75" customHeight="1">
      <c r="E272" s="36"/>
    </row>
    <row r="273" ht="15.75" customHeight="1">
      <c r="E273" s="36"/>
    </row>
    <row r="274" ht="15.75" customHeight="1">
      <c r="E274" s="36"/>
    </row>
    <row r="275" ht="15.75" customHeight="1">
      <c r="E275" s="36"/>
    </row>
    <row r="276" ht="15.75" customHeight="1">
      <c r="E276" s="36"/>
    </row>
    <row r="277" ht="15.75" customHeight="1">
      <c r="E277" s="36"/>
    </row>
    <row r="278" ht="15.75" customHeight="1">
      <c r="E278" s="36"/>
    </row>
    <row r="279" ht="15.75" customHeight="1">
      <c r="E279" s="36"/>
    </row>
    <row r="280" ht="15.75" customHeight="1">
      <c r="E280" s="36"/>
    </row>
    <row r="281" ht="15.75" customHeight="1">
      <c r="E281" s="36"/>
    </row>
    <row r="282" ht="15.75" customHeight="1">
      <c r="E282" s="36"/>
    </row>
    <row r="283" ht="15.75" customHeight="1">
      <c r="E283" s="36"/>
    </row>
    <row r="284" ht="15.75" customHeight="1">
      <c r="E284" s="36"/>
    </row>
    <row r="285" ht="15.75" customHeight="1">
      <c r="E285" s="36"/>
    </row>
    <row r="286" ht="15.75" customHeight="1">
      <c r="E286" s="36"/>
    </row>
    <row r="287" ht="15.75" customHeight="1">
      <c r="E287" s="36"/>
    </row>
    <row r="288" ht="15.75" customHeight="1">
      <c r="E288" s="36"/>
    </row>
    <row r="289" ht="15.75" customHeight="1">
      <c r="E289" s="36"/>
    </row>
    <row r="290" ht="15.75" customHeight="1">
      <c r="E290" s="36"/>
    </row>
    <row r="291" ht="15.75" customHeight="1">
      <c r="E291" s="36"/>
    </row>
    <row r="292" ht="15.75" customHeight="1">
      <c r="E292" s="36"/>
    </row>
    <row r="293" ht="15.75" customHeight="1">
      <c r="E293" s="36"/>
    </row>
    <row r="294" ht="15.75" customHeight="1">
      <c r="E294" s="36"/>
    </row>
    <row r="295" ht="15.75" customHeight="1">
      <c r="E295" s="36"/>
    </row>
    <row r="296" ht="15.75" customHeight="1">
      <c r="E296" s="36"/>
    </row>
    <row r="297" ht="15.75" customHeight="1">
      <c r="E297" s="36"/>
    </row>
    <row r="298" ht="15.75" customHeight="1">
      <c r="E298" s="36"/>
    </row>
    <row r="299" ht="15.75" customHeight="1">
      <c r="E299" s="36"/>
    </row>
    <row r="300" ht="15.75" customHeight="1">
      <c r="E300" s="36"/>
    </row>
    <row r="301" ht="15.75" customHeight="1">
      <c r="E301" s="36"/>
    </row>
    <row r="302" ht="15.75" customHeight="1">
      <c r="E302" s="36"/>
    </row>
    <row r="303" ht="15.75" customHeight="1">
      <c r="E303" s="36"/>
    </row>
    <row r="304" ht="15.75" customHeight="1">
      <c r="E304" s="36"/>
    </row>
    <row r="305" ht="15.75" customHeight="1">
      <c r="E305" s="36"/>
    </row>
    <row r="306" ht="15.75" customHeight="1">
      <c r="E306" s="36"/>
    </row>
    <row r="307" ht="15.75" customHeight="1">
      <c r="E307" s="36"/>
    </row>
    <row r="308" ht="15.75" customHeight="1">
      <c r="E308" s="36"/>
    </row>
    <row r="309" ht="15.75" customHeight="1">
      <c r="E309" s="36"/>
    </row>
    <row r="310" ht="15.75" customHeight="1">
      <c r="E310" s="36"/>
    </row>
    <row r="311" ht="15.75" customHeight="1">
      <c r="E311" s="36"/>
    </row>
    <row r="312" ht="15.75" customHeight="1">
      <c r="E312" s="36"/>
    </row>
    <row r="313" ht="15.75" customHeight="1">
      <c r="E313" s="36"/>
    </row>
    <row r="314" ht="15.75" customHeight="1">
      <c r="E314" s="36"/>
    </row>
    <row r="315" ht="15.75" customHeight="1">
      <c r="E315" s="36"/>
    </row>
    <row r="316" ht="15.75" customHeight="1">
      <c r="E316" s="36"/>
    </row>
    <row r="317" ht="15.75" customHeight="1">
      <c r="E317" s="36"/>
    </row>
    <row r="318" ht="15.75" customHeight="1">
      <c r="E318" s="36"/>
    </row>
    <row r="319" ht="15.75" customHeight="1">
      <c r="E319" s="36"/>
    </row>
    <row r="320" ht="15.75" customHeight="1">
      <c r="E320" s="36"/>
    </row>
    <row r="321" ht="15.75" customHeight="1">
      <c r="E321" s="36"/>
    </row>
    <row r="322" ht="15.75" customHeight="1">
      <c r="E322" s="36"/>
    </row>
    <row r="323" ht="15.75" customHeight="1">
      <c r="E323" s="36"/>
    </row>
    <row r="324" ht="15.75" customHeight="1">
      <c r="E324" s="36"/>
    </row>
    <row r="325" ht="15.75" customHeight="1">
      <c r="E325" s="36"/>
    </row>
    <row r="326" ht="15.75" customHeight="1">
      <c r="E326" s="36"/>
    </row>
    <row r="327" ht="15.75" customHeight="1">
      <c r="E327" s="36"/>
    </row>
    <row r="328" ht="15.75" customHeight="1">
      <c r="E328" s="36"/>
    </row>
    <row r="329" ht="15.75" customHeight="1">
      <c r="E329" s="36"/>
    </row>
    <row r="330" ht="15.75" customHeight="1">
      <c r="E330" s="36"/>
    </row>
    <row r="331" ht="15.75" customHeight="1">
      <c r="E331" s="36"/>
    </row>
    <row r="332" ht="15.75" customHeight="1">
      <c r="E332" s="36"/>
    </row>
    <row r="333" ht="15.75" customHeight="1">
      <c r="E333" s="36"/>
    </row>
    <row r="334" ht="15.75" customHeight="1">
      <c r="E334" s="36"/>
    </row>
    <row r="335" ht="15.75" customHeight="1">
      <c r="E335" s="36"/>
    </row>
    <row r="336" ht="15.75" customHeight="1">
      <c r="E336" s="36"/>
    </row>
    <row r="337" ht="15.75" customHeight="1">
      <c r="E337" s="36"/>
    </row>
    <row r="338" ht="15.75" customHeight="1">
      <c r="E338" s="36"/>
    </row>
    <row r="339" ht="15.75" customHeight="1">
      <c r="E339" s="36"/>
    </row>
    <row r="340" ht="15.75" customHeight="1">
      <c r="E340" s="36"/>
    </row>
    <row r="341" ht="15.75" customHeight="1">
      <c r="E341" s="36"/>
    </row>
    <row r="342" ht="15.75" customHeight="1">
      <c r="E342" s="36"/>
    </row>
    <row r="343" ht="15.75" customHeight="1">
      <c r="E343" s="36"/>
    </row>
    <row r="344" ht="15.75" customHeight="1">
      <c r="E344" s="36"/>
    </row>
    <row r="345" ht="15.75" customHeight="1">
      <c r="E345" s="36"/>
    </row>
    <row r="346" ht="15.75" customHeight="1">
      <c r="E346" s="36"/>
    </row>
    <row r="347" ht="15.75" customHeight="1">
      <c r="E347" s="36"/>
    </row>
    <row r="348" ht="15.75" customHeight="1">
      <c r="E348" s="36"/>
    </row>
    <row r="349" ht="15.75" customHeight="1">
      <c r="E349" s="36"/>
    </row>
    <row r="350" ht="15.75" customHeight="1">
      <c r="E350" s="36"/>
    </row>
    <row r="351" ht="15.75" customHeight="1">
      <c r="E351" s="36"/>
    </row>
    <row r="352" ht="15.75" customHeight="1">
      <c r="E352" s="36"/>
    </row>
    <row r="353" ht="15.75" customHeight="1">
      <c r="E353" s="36"/>
    </row>
    <row r="354" ht="15.75" customHeight="1">
      <c r="E354" s="36"/>
    </row>
    <row r="355" ht="15.75" customHeight="1">
      <c r="E355" s="36"/>
    </row>
    <row r="356" ht="15.75" customHeight="1">
      <c r="E356" s="36"/>
    </row>
    <row r="357" ht="15.75" customHeight="1">
      <c r="E357" s="36"/>
    </row>
    <row r="358" ht="15.75" customHeight="1">
      <c r="E358" s="36"/>
    </row>
    <row r="359" ht="15.75" customHeight="1">
      <c r="E359" s="36"/>
    </row>
    <row r="360" ht="15.75" customHeight="1">
      <c r="E360" s="36"/>
    </row>
    <row r="361" ht="15.75" customHeight="1">
      <c r="E361" s="36"/>
    </row>
    <row r="362" ht="15.75" customHeight="1">
      <c r="E362" s="36"/>
    </row>
    <row r="363" ht="15.75" customHeight="1">
      <c r="E363" s="36"/>
    </row>
    <row r="364" ht="15.75" customHeight="1">
      <c r="E364" s="36"/>
    </row>
    <row r="365" ht="15.75" customHeight="1">
      <c r="E365" s="36"/>
    </row>
    <row r="366" ht="15.75" customHeight="1">
      <c r="E366" s="36"/>
    </row>
    <row r="367" ht="15.75" customHeight="1">
      <c r="E367" s="36"/>
    </row>
    <row r="368" ht="15.75" customHeight="1">
      <c r="E368" s="36"/>
    </row>
    <row r="369" ht="15.75" customHeight="1">
      <c r="E369" s="36"/>
    </row>
    <row r="370" ht="15.75" customHeight="1">
      <c r="E370" s="36"/>
    </row>
    <row r="371" ht="15.75" customHeight="1">
      <c r="E371" s="36"/>
    </row>
    <row r="372" ht="15.75" customHeight="1">
      <c r="E372" s="36"/>
    </row>
    <row r="373" ht="15.75" customHeight="1">
      <c r="E373" s="36"/>
    </row>
    <row r="374" ht="15.75" customHeight="1">
      <c r="E374" s="36"/>
    </row>
    <row r="375" ht="15.75" customHeight="1">
      <c r="E375" s="36"/>
    </row>
    <row r="376" ht="15.75" customHeight="1">
      <c r="E376" s="36"/>
    </row>
    <row r="377" ht="15.75" customHeight="1">
      <c r="E377" s="36"/>
    </row>
    <row r="378" ht="15.75" customHeight="1">
      <c r="E378" s="36"/>
    </row>
    <row r="379" ht="15.75" customHeight="1">
      <c r="E379" s="36"/>
    </row>
    <row r="380" ht="15.75" customHeight="1">
      <c r="E380" s="36"/>
    </row>
    <row r="381" ht="15.75" customHeight="1">
      <c r="E381" s="36"/>
    </row>
    <row r="382" ht="15.75" customHeight="1">
      <c r="E382" s="36"/>
    </row>
    <row r="383" ht="15.75" customHeight="1">
      <c r="E383" s="36"/>
    </row>
    <row r="384" ht="15.75" customHeight="1">
      <c r="E384" s="36"/>
    </row>
    <row r="385" ht="15.75" customHeight="1">
      <c r="E385" s="36"/>
    </row>
    <row r="386" ht="15.75" customHeight="1">
      <c r="E386" s="36"/>
    </row>
    <row r="387" ht="15.75" customHeight="1">
      <c r="E387" s="36"/>
    </row>
    <row r="388" ht="15.75" customHeight="1">
      <c r="E388" s="36"/>
    </row>
    <row r="389" ht="15.75" customHeight="1">
      <c r="E389" s="36"/>
    </row>
    <row r="390" ht="15.75" customHeight="1">
      <c r="E390" s="36"/>
    </row>
    <row r="391" ht="15.75" customHeight="1">
      <c r="E391" s="36"/>
    </row>
    <row r="392" ht="15.75" customHeight="1">
      <c r="E392" s="36"/>
    </row>
    <row r="393" ht="15.75" customHeight="1">
      <c r="E393" s="36"/>
    </row>
    <row r="394" ht="15.75" customHeight="1">
      <c r="E394" s="36"/>
    </row>
    <row r="395" ht="15.75" customHeight="1">
      <c r="E395" s="36"/>
    </row>
    <row r="396" ht="15.75" customHeight="1">
      <c r="E396" s="36"/>
    </row>
    <row r="397" ht="15.75" customHeight="1">
      <c r="E397" s="36"/>
    </row>
    <row r="398" ht="15.75" customHeight="1">
      <c r="E398" s="36"/>
    </row>
    <row r="399" ht="15.75" customHeight="1">
      <c r="E399" s="36"/>
    </row>
    <row r="400" ht="15.75" customHeight="1">
      <c r="E400" s="36"/>
    </row>
    <row r="401" ht="15.75" customHeight="1">
      <c r="E401" s="36"/>
    </row>
    <row r="402" ht="15.75" customHeight="1">
      <c r="E402" s="36"/>
    </row>
    <row r="403" ht="15.75" customHeight="1">
      <c r="E403" s="36"/>
    </row>
    <row r="404" ht="15.75" customHeight="1">
      <c r="E404" s="36"/>
    </row>
    <row r="405" ht="15.75" customHeight="1">
      <c r="E405" s="36"/>
    </row>
    <row r="406" ht="15.75" customHeight="1">
      <c r="E406" s="36"/>
    </row>
    <row r="407" ht="15.75" customHeight="1">
      <c r="E407" s="36"/>
    </row>
    <row r="408" ht="15.75" customHeight="1">
      <c r="E408" s="36"/>
    </row>
    <row r="409" ht="15.75" customHeight="1">
      <c r="E409" s="36"/>
    </row>
    <row r="410" ht="15.75" customHeight="1">
      <c r="E410" s="36"/>
    </row>
    <row r="411" ht="15.75" customHeight="1">
      <c r="E411" s="36"/>
    </row>
    <row r="412" ht="15.75" customHeight="1">
      <c r="E412" s="36"/>
    </row>
    <row r="413" ht="15.75" customHeight="1">
      <c r="E413" s="36"/>
    </row>
    <row r="414" ht="15.75" customHeight="1">
      <c r="E414" s="36"/>
    </row>
    <row r="415" ht="15.75" customHeight="1">
      <c r="E415" s="36"/>
    </row>
    <row r="416" ht="15.75" customHeight="1">
      <c r="E416" s="36"/>
    </row>
    <row r="417" ht="15.75" customHeight="1">
      <c r="E417" s="36"/>
    </row>
    <row r="418" ht="15.75" customHeight="1">
      <c r="E418" s="36"/>
    </row>
    <row r="419" ht="15.75" customHeight="1">
      <c r="E419" s="36"/>
    </row>
    <row r="420" ht="15.75" customHeight="1">
      <c r="E420" s="36"/>
    </row>
    <row r="421" ht="15.75" customHeight="1">
      <c r="E421" s="36"/>
    </row>
    <row r="422" ht="15.75" customHeight="1">
      <c r="E422" s="36"/>
    </row>
    <row r="423" ht="15.75" customHeight="1">
      <c r="E423" s="36"/>
    </row>
    <row r="424" ht="15.75" customHeight="1">
      <c r="E424" s="36"/>
    </row>
    <row r="425" ht="15.75" customHeight="1">
      <c r="E425" s="36"/>
    </row>
    <row r="426" ht="15.75" customHeight="1">
      <c r="E426" s="36"/>
    </row>
    <row r="427" ht="15.75" customHeight="1">
      <c r="E427" s="36"/>
    </row>
    <row r="428" ht="15.75" customHeight="1">
      <c r="E428" s="36"/>
    </row>
    <row r="429" ht="15.75" customHeight="1">
      <c r="E429" s="36"/>
    </row>
    <row r="430" ht="15.75" customHeight="1">
      <c r="E430" s="36"/>
    </row>
    <row r="431" ht="15.75" customHeight="1">
      <c r="E431" s="36"/>
    </row>
    <row r="432" ht="15.75" customHeight="1">
      <c r="E432" s="36"/>
    </row>
    <row r="433" ht="15.75" customHeight="1">
      <c r="E433" s="36"/>
    </row>
    <row r="434" ht="15.75" customHeight="1">
      <c r="E434" s="36"/>
    </row>
    <row r="435" ht="15.75" customHeight="1">
      <c r="E435" s="36"/>
    </row>
    <row r="436" ht="15.75" customHeight="1">
      <c r="E436" s="36"/>
    </row>
    <row r="437" ht="15.75" customHeight="1">
      <c r="E437" s="36"/>
    </row>
    <row r="438" ht="15.75" customHeight="1">
      <c r="E438" s="36"/>
    </row>
    <row r="439" ht="15.75" customHeight="1">
      <c r="E439" s="36"/>
    </row>
    <row r="440" ht="15.75" customHeight="1">
      <c r="E440" s="36"/>
    </row>
    <row r="441" ht="15.75" customHeight="1">
      <c r="E441" s="36"/>
    </row>
    <row r="442" ht="15.75" customHeight="1">
      <c r="E442" s="36"/>
    </row>
    <row r="443" ht="15.75" customHeight="1">
      <c r="E443" s="36"/>
    </row>
    <row r="444" ht="15.75" customHeight="1">
      <c r="E444" s="36"/>
    </row>
    <row r="445" ht="15.75" customHeight="1">
      <c r="E445" s="36"/>
    </row>
    <row r="446" ht="15.75" customHeight="1">
      <c r="E446" s="36"/>
    </row>
    <row r="447" ht="15.75" customHeight="1">
      <c r="E447" s="36"/>
    </row>
    <row r="448" ht="15.75" customHeight="1">
      <c r="E448" s="36"/>
    </row>
    <row r="449" ht="15.75" customHeight="1">
      <c r="E449" s="36"/>
    </row>
    <row r="450" ht="15.75" customHeight="1">
      <c r="E450" s="36"/>
    </row>
    <row r="451" ht="15.75" customHeight="1">
      <c r="E451" s="36"/>
    </row>
    <row r="452" ht="15.75" customHeight="1">
      <c r="E452" s="36"/>
    </row>
    <row r="453" ht="15.75" customHeight="1">
      <c r="E453" s="36"/>
    </row>
    <row r="454" ht="15.75" customHeight="1">
      <c r="E454" s="36"/>
    </row>
    <row r="455" ht="15.75" customHeight="1">
      <c r="E455" s="36"/>
    </row>
    <row r="456" ht="15.75" customHeight="1">
      <c r="E456" s="36"/>
    </row>
    <row r="457" ht="15.75" customHeight="1">
      <c r="E457" s="36"/>
    </row>
    <row r="458" ht="15.75" customHeight="1">
      <c r="E458" s="36"/>
    </row>
    <row r="459" ht="15.75" customHeight="1">
      <c r="E459" s="36"/>
    </row>
    <row r="460" ht="15.75" customHeight="1">
      <c r="E460" s="36"/>
    </row>
    <row r="461" ht="15.75" customHeight="1">
      <c r="E461" s="36"/>
    </row>
    <row r="462" ht="15.75" customHeight="1">
      <c r="E462" s="36"/>
    </row>
    <row r="463" ht="15.75" customHeight="1">
      <c r="E463" s="36"/>
    </row>
    <row r="464" ht="15.75" customHeight="1">
      <c r="E464" s="36"/>
    </row>
    <row r="465" ht="15.75" customHeight="1">
      <c r="E465" s="36"/>
    </row>
    <row r="466" ht="15.75" customHeight="1">
      <c r="E466" s="36"/>
    </row>
    <row r="467" ht="15.75" customHeight="1">
      <c r="E467" s="36"/>
    </row>
    <row r="468" ht="15.75" customHeight="1">
      <c r="E468" s="36"/>
    </row>
    <row r="469" ht="15.75" customHeight="1">
      <c r="E469" s="36"/>
    </row>
    <row r="470" ht="15.75" customHeight="1">
      <c r="E470" s="36"/>
    </row>
    <row r="471" ht="15.75" customHeight="1">
      <c r="E471" s="36"/>
    </row>
    <row r="472" ht="15.75" customHeight="1">
      <c r="E472" s="36"/>
    </row>
    <row r="473" ht="15.75" customHeight="1">
      <c r="E473" s="36"/>
    </row>
    <row r="474" ht="15.75" customHeight="1">
      <c r="E474" s="36"/>
    </row>
    <row r="475" ht="15.75" customHeight="1">
      <c r="E475" s="36"/>
    </row>
    <row r="476" ht="15.75" customHeight="1">
      <c r="E476" s="36"/>
    </row>
    <row r="477" ht="15.75" customHeight="1">
      <c r="E477" s="36"/>
    </row>
    <row r="478" ht="15.75" customHeight="1">
      <c r="E478" s="36"/>
    </row>
    <row r="479" ht="15.75" customHeight="1">
      <c r="E479" s="36"/>
    </row>
    <row r="480" ht="15.75" customHeight="1">
      <c r="E480" s="36"/>
    </row>
    <row r="481" ht="15.75" customHeight="1">
      <c r="E481" s="36"/>
    </row>
    <row r="482" ht="15.75" customHeight="1">
      <c r="E482" s="36"/>
    </row>
    <row r="483" ht="15.75" customHeight="1">
      <c r="E483" s="36"/>
    </row>
    <row r="484" ht="15.75" customHeight="1">
      <c r="E484" s="36"/>
    </row>
    <row r="485" ht="15.75" customHeight="1">
      <c r="E485" s="36"/>
    </row>
    <row r="486" ht="15.75" customHeight="1">
      <c r="E486" s="36"/>
    </row>
    <row r="487" ht="15.75" customHeight="1">
      <c r="E487" s="36"/>
    </row>
    <row r="488" ht="15.75" customHeight="1">
      <c r="E488" s="36"/>
    </row>
    <row r="489" ht="15.75" customHeight="1">
      <c r="E489" s="36"/>
    </row>
    <row r="490" ht="15.75" customHeight="1">
      <c r="E490" s="36"/>
    </row>
    <row r="491" ht="15.75" customHeight="1">
      <c r="E491" s="36"/>
    </row>
    <row r="492" ht="15.75" customHeight="1">
      <c r="E492" s="36"/>
    </row>
    <row r="493" ht="15.75" customHeight="1">
      <c r="E493" s="36"/>
    </row>
    <row r="494" ht="15.75" customHeight="1">
      <c r="E494" s="36"/>
    </row>
    <row r="495" ht="15.75" customHeight="1">
      <c r="E495" s="36"/>
    </row>
    <row r="496" ht="15.75" customHeight="1">
      <c r="E496" s="36"/>
    </row>
    <row r="497" ht="15.75" customHeight="1">
      <c r="E497" s="36"/>
    </row>
    <row r="498" ht="15.75" customHeight="1">
      <c r="E498" s="36"/>
    </row>
    <row r="499" ht="15.75" customHeight="1">
      <c r="E499" s="36"/>
    </row>
    <row r="500" ht="15.75" customHeight="1">
      <c r="E500" s="36"/>
    </row>
    <row r="501" ht="15.75" customHeight="1">
      <c r="E501" s="36"/>
    </row>
    <row r="502" ht="15.75" customHeight="1">
      <c r="E502" s="36"/>
    </row>
    <row r="503" ht="15.75" customHeight="1">
      <c r="E503" s="36"/>
    </row>
    <row r="504" ht="15.75" customHeight="1">
      <c r="E504" s="36"/>
    </row>
    <row r="505" ht="15.75" customHeight="1">
      <c r="E505" s="36"/>
    </row>
    <row r="506" ht="15.75" customHeight="1">
      <c r="E506" s="36"/>
    </row>
    <row r="507" ht="15.75" customHeight="1">
      <c r="E507" s="36"/>
    </row>
    <row r="508" ht="15.75" customHeight="1">
      <c r="E508" s="36"/>
    </row>
    <row r="509" ht="15.75" customHeight="1">
      <c r="E509" s="36"/>
    </row>
    <row r="510" ht="15.75" customHeight="1">
      <c r="E510" s="36"/>
    </row>
    <row r="511" ht="15.75" customHeight="1">
      <c r="E511" s="36"/>
    </row>
    <row r="512" ht="15.75" customHeight="1">
      <c r="E512" s="36"/>
    </row>
    <row r="513" ht="15.75" customHeight="1">
      <c r="E513" s="36"/>
    </row>
    <row r="514" ht="15.75" customHeight="1">
      <c r="E514" s="36"/>
    </row>
    <row r="515" ht="15.75" customHeight="1">
      <c r="E515" s="36"/>
    </row>
    <row r="516" ht="15.75" customHeight="1">
      <c r="E516" s="36"/>
    </row>
    <row r="517" ht="15.75" customHeight="1">
      <c r="E517" s="36"/>
    </row>
    <row r="518" ht="15.75" customHeight="1">
      <c r="E518" s="36"/>
    </row>
    <row r="519" ht="15.75" customHeight="1">
      <c r="E519" s="36"/>
    </row>
    <row r="520" ht="15.75" customHeight="1">
      <c r="E520" s="36"/>
    </row>
    <row r="521" ht="15.75" customHeight="1">
      <c r="E521" s="36"/>
    </row>
    <row r="522" ht="15.75" customHeight="1">
      <c r="E522" s="36"/>
    </row>
    <row r="523" ht="15.75" customHeight="1">
      <c r="E523" s="36"/>
    </row>
    <row r="524" ht="15.75" customHeight="1">
      <c r="E524" s="36"/>
    </row>
    <row r="525" ht="15.75" customHeight="1">
      <c r="E525" s="36"/>
    </row>
    <row r="526" ht="15.75" customHeight="1">
      <c r="E526" s="36"/>
    </row>
    <row r="527" ht="15.75" customHeight="1">
      <c r="E527" s="36"/>
    </row>
    <row r="528" ht="15.75" customHeight="1">
      <c r="E528" s="36"/>
    </row>
    <row r="529" ht="15.75" customHeight="1">
      <c r="E529" s="36"/>
    </row>
    <row r="530" ht="15.75" customHeight="1">
      <c r="E530" s="36"/>
    </row>
    <row r="531" ht="15.75" customHeight="1">
      <c r="E531" s="36"/>
    </row>
    <row r="532" ht="15.75" customHeight="1">
      <c r="E532" s="36"/>
    </row>
    <row r="533" ht="15.75" customHeight="1">
      <c r="E533" s="36"/>
    </row>
    <row r="534" ht="15.75" customHeight="1">
      <c r="E534" s="36"/>
    </row>
    <row r="535" ht="15.75" customHeight="1">
      <c r="E535" s="36"/>
    </row>
    <row r="536" ht="15.75" customHeight="1">
      <c r="E536" s="36"/>
    </row>
    <row r="537" ht="15.75" customHeight="1">
      <c r="E537" s="36"/>
    </row>
    <row r="538" ht="15.75" customHeight="1">
      <c r="E538" s="36"/>
    </row>
    <row r="539" ht="15.75" customHeight="1">
      <c r="E539" s="36"/>
    </row>
    <row r="540" ht="15.75" customHeight="1">
      <c r="E540" s="36"/>
    </row>
    <row r="541" ht="15.75" customHeight="1">
      <c r="E541" s="36"/>
    </row>
    <row r="542" ht="15.75" customHeight="1">
      <c r="E542" s="36"/>
    </row>
    <row r="543" ht="15.75" customHeight="1">
      <c r="E543" s="36"/>
    </row>
    <row r="544" ht="15.75" customHeight="1">
      <c r="E544" s="36"/>
    </row>
    <row r="545" ht="15.75" customHeight="1">
      <c r="E545" s="36"/>
    </row>
    <row r="546" ht="15.75" customHeight="1">
      <c r="E546" s="34"/>
    </row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sheetProtection selectLockedCells="1" selectUnlockedCells="1"/>
  <mergeCells count="10">
    <mergeCell ref="E1:L1"/>
    <mergeCell ref="B20:F20"/>
    <mergeCell ref="B2:N2"/>
    <mergeCell ref="B4:N4"/>
    <mergeCell ref="B14:F14"/>
    <mergeCell ref="B15:F15"/>
    <mergeCell ref="B16:F16"/>
    <mergeCell ref="B17:F17"/>
    <mergeCell ref="B18:F18"/>
    <mergeCell ref="B19:F19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3"/>
  <sheetViews>
    <sheetView zoomScale="75" zoomScaleNormal="75" zoomScalePageLayoutView="0" workbookViewId="0" topLeftCell="A1">
      <selection activeCell="B2" activeCellId="1" sqref="A38:IV38 B2"/>
    </sheetView>
  </sheetViews>
  <sheetFormatPr defaultColWidth="14.421875" defaultRowHeight="15" customHeight="1"/>
  <cols>
    <col min="1" max="6" width="8.00390625" style="1" customWidth="1"/>
    <col min="7" max="16384" width="14.421875" style="1" customWidth="1"/>
  </cols>
  <sheetData>
    <row r="1" ht="12.75" customHeight="1"/>
    <row r="2" spans="3:5" ht="12.75" customHeight="1">
      <c r="C2" s="1">
        <v>3119.55</v>
      </c>
      <c r="D2" s="1">
        <f aca="true" t="shared" si="0" ref="D2:D10">C2*7/100</f>
        <v>218.3685</v>
      </c>
      <c r="E2" s="1">
        <f aca="true" t="shared" si="1" ref="E2:E10">C2+D2</f>
        <v>3337.9185</v>
      </c>
    </row>
    <row r="3" spans="3:5" ht="12.75" customHeight="1">
      <c r="C3" s="1">
        <v>1832.25</v>
      </c>
      <c r="D3" s="4">
        <f t="shared" si="0"/>
        <v>128.2575</v>
      </c>
      <c r="E3" s="4">
        <f t="shared" si="1"/>
        <v>1960.5075</v>
      </c>
    </row>
    <row r="4" spans="3:5" ht="12.75" customHeight="1">
      <c r="C4" s="1">
        <v>1832.25</v>
      </c>
      <c r="D4" s="4">
        <f t="shared" si="0"/>
        <v>128.2575</v>
      </c>
      <c r="E4" s="4">
        <f t="shared" si="1"/>
        <v>1960.5075</v>
      </c>
    </row>
    <row r="5" spans="3:5" ht="12.75" customHeight="1">
      <c r="C5" s="1">
        <v>1915.2</v>
      </c>
      <c r="D5" s="4">
        <f t="shared" si="0"/>
        <v>134.064</v>
      </c>
      <c r="E5" s="4">
        <f t="shared" si="1"/>
        <v>2049.264</v>
      </c>
    </row>
    <row r="6" spans="3:5" ht="12.75" customHeight="1">
      <c r="C6" s="1">
        <v>887.25</v>
      </c>
      <c r="D6" s="4">
        <f t="shared" si="0"/>
        <v>62.1075</v>
      </c>
      <c r="E6" s="4">
        <f t="shared" si="1"/>
        <v>949.3575</v>
      </c>
    </row>
    <row r="7" spans="3:5" ht="12.75" customHeight="1">
      <c r="C7" s="1">
        <v>651</v>
      </c>
      <c r="D7" s="4">
        <f t="shared" si="0"/>
        <v>45.57</v>
      </c>
      <c r="E7" s="4">
        <f t="shared" si="1"/>
        <v>696.57</v>
      </c>
    </row>
    <row r="8" spans="3:5" ht="12.75" customHeight="1">
      <c r="C8" s="1">
        <v>5306.7</v>
      </c>
      <c r="D8" s="4">
        <f t="shared" si="0"/>
        <v>371.469</v>
      </c>
      <c r="E8" s="4">
        <f t="shared" si="1"/>
        <v>5678.169</v>
      </c>
    </row>
    <row r="9" spans="3:5" ht="12.75" customHeight="1">
      <c r="C9" s="4">
        <v>5306.7</v>
      </c>
      <c r="D9" s="4">
        <f t="shared" si="0"/>
        <v>371.469</v>
      </c>
      <c r="E9" s="4">
        <f t="shared" si="1"/>
        <v>5678.169</v>
      </c>
    </row>
    <row r="10" spans="3:5" ht="12.75" customHeight="1">
      <c r="C10" s="4">
        <v>5306.7</v>
      </c>
      <c r="D10" s="4">
        <f t="shared" si="0"/>
        <v>371.469</v>
      </c>
      <c r="E10" s="4">
        <f t="shared" si="1"/>
        <v>5678.169</v>
      </c>
    </row>
    <row r="11" ht="12.75" customHeight="1">
      <c r="E11" s="4">
        <f>SUM(E2:E10)</f>
        <v>27988.632000000005</v>
      </c>
    </row>
    <row r="12" ht="12.75" customHeight="1"/>
    <row r="13" ht="12.75" customHeight="1">
      <c r="E13" s="1">
        <v>27988.632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2022-02-21T13:43:07Z</cp:lastPrinted>
  <dcterms:created xsi:type="dcterms:W3CDTF">2023-11-09T08:22:05Z</dcterms:created>
  <dcterms:modified xsi:type="dcterms:W3CDTF">2023-11-09T08:24:15Z</dcterms:modified>
  <cp:category/>
  <cp:version/>
  <cp:contentType/>
  <cp:contentStatus/>
</cp:coreProperties>
</file>