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Ліки НП (наркотики) (ЗЦП не відбулись)\"/>
    </mc:Choice>
  </mc:AlternateContent>
  <xr:revisionPtr revIDLastSave="0" documentId="13_ncr:1_{4482FF08-F11B-4B40-B0FF-22BC2E9AF1F7}" xr6:coauthVersionLast="36" xr6:coauthVersionMax="36" xr10:uidLastSave="{00000000-0000-0000-0000-000000000000}"/>
  <bookViews>
    <workbookView xWindow="0" yWindow="0" windowWidth="28800" windowHeight="11925" xr2:uid="{480B85D7-1E81-41F3-830B-49BEA8722D67}"/>
  </bookViews>
  <sheets>
    <sheet name="Аркуш1" sheetId="1" r:id="rId1"/>
  </sheets>
  <definedNames>
    <definedName name="_xlnm.Print_Area" localSheetId="0">Аркуш1!$A$1:$I$9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 l="1"/>
  <c r="H4" i="1" l="1"/>
  <c r="H6" i="1" l="1"/>
  <c r="H5" i="1"/>
  <c r="H3" i="1"/>
  <c r="H9" i="1" l="1"/>
</calcChain>
</file>

<file path=xl/sharedStrings.xml><?xml version="1.0" encoding="utf-8"?>
<sst xmlns="http://schemas.openxmlformats.org/spreadsheetml/2006/main" count="41" uniqueCount="37">
  <si>
    <t>ВСЬОГО:</t>
  </si>
  <si>
    <t>Найменування предмета закупівлі або еквівалент</t>
  </si>
  <si>
    <t>Форма випуску, дозування</t>
  </si>
  <si>
    <t>Од. вим</t>
  </si>
  <si>
    <t>МНН</t>
  </si>
  <si>
    <t>№ п/п</t>
  </si>
  <si>
    <t>Кількість</t>
  </si>
  <si>
    <t>Сума з ПДВ, грн</t>
  </si>
  <si>
    <t>Фентаніл (Fentanyl)*</t>
  </si>
  <si>
    <t>Фентаніл</t>
  </si>
  <si>
    <t>Морфін (Morphine)</t>
  </si>
  <si>
    <t>Морфін</t>
  </si>
  <si>
    <t>Діазепам (Diazepam)</t>
  </si>
  <si>
    <t>Сибазон</t>
  </si>
  <si>
    <t>Кетамін (Ketamine)</t>
  </si>
  <si>
    <t>Кетамін</t>
  </si>
  <si>
    <t>Мідазолам (Midazolam)</t>
  </si>
  <si>
    <t>Мідазолам</t>
  </si>
  <si>
    <t>Примітка</t>
  </si>
  <si>
    <t>ін’єкції: 0.05 мг/мл по 2мл в ампулах №10</t>
  </si>
  <si>
    <t>уп.</t>
  </si>
  <si>
    <t>ін’єкції: 50 мг/мл по 2 мл; №10</t>
  </si>
  <si>
    <t>розчин для ін’єкцій: 5 мг/мл по 2 мл №10</t>
  </si>
  <si>
    <t>ін’єкції: 10 мг/мл; по 1 мл  (сульфат або гідрохлорид) в ампулах №10</t>
  </si>
  <si>
    <t>ін’єкції: 5 мг/мл по 15
мг по (3мл) №5</t>
  </si>
  <si>
    <t>Ізофлуран (Isoflurane)</t>
  </si>
  <si>
    <t>рідина для інгаляцій 100% по 250 мл</t>
  </si>
  <si>
    <t>Ізофлуран</t>
  </si>
  <si>
    <t>фл</t>
  </si>
  <si>
    <t>686 торги не відбулись</t>
  </si>
  <si>
    <t>687 торги не відбулись</t>
  </si>
  <si>
    <t>688 торги не відбулись</t>
  </si>
  <si>
    <t>689 торги не відбулись</t>
  </si>
  <si>
    <t>690 торги не відбулись</t>
  </si>
  <si>
    <t>691 торги не відбулись</t>
  </si>
  <si>
    <t>Ціна з ПДВ,грн</t>
  </si>
  <si>
    <t>Обгрунтування технічних, якісних і кількісних характеристик: на закупівлю код ДК 021:2015 – 33600000-6 - фармацевтична продукція (ліки НП наркотичні засоби) відкриті торги з особливістю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</si>
</sst>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5">
    <xf numFmtId="0" fontId="0" fillId="0" borderId="0" xfId="0"/>
    <xf numFmtId="0" fontId="5" fillId="0" borderId="4" xfId="0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</cellXfs>
  <cellStyles count="3">
    <cellStyle name="Звичайний" xfId="0" builtinId="0"/>
    <cellStyle name="Звичайний 4" xfId="2" xr:uid="{7DF10373-576F-4474-B2D2-E01B0D75A4DF}"/>
    <cellStyle name="Обычный_Включені до переліку 3" xfId="1" xr:uid="{525DD907-6D86-4EA2-B9B2-9E7492007D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3B0F8-49C4-4F88-B259-33A4BF5C20AC}">
  <dimension ref="A1:I9"/>
  <sheetViews>
    <sheetView tabSelected="1" workbookViewId="0">
      <selection activeCell="K2" sqref="K2"/>
    </sheetView>
  </sheetViews>
  <sheetFormatPr defaultRowHeight="15" x14ac:dyDescent="0.25"/>
  <cols>
    <col min="1" max="1" width="4.42578125" customWidth="1"/>
    <col min="2" max="2" width="23" customWidth="1"/>
    <col min="3" max="3" width="41.28515625" customWidth="1"/>
    <col min="4" max="4" width="11.42578125" customWidth="1"/>
    <col min="8" max="9" width="11.28515625" customWidth="1"/>
  </cols>
  <sheetData>
    <row r="1" spans="1:9" ht="51" customHeight="1" x14ac:dyDescent="0.25">
      <c r="A1" s="26" t="s">
        <v>36</v>
      </c>
      <c r="B1" s="26"/>
      <c r="C1" s="26"/>
      <c r="D1" s="26"/>
      <c r="E1" s="26"/>
      <c r="F1" s="26"/>
      <c r="G1" s="26"/>
      <c r="H1" s="26"/>
    </row>
    <row r="2" spans="1:9" ht="54" customHeight="1" x14ac:dyDescent="0.25">
      <c r="A2" s="22" t="s">
        <v>5</v>
      </c>
      <c r="B2" s="24" t="s">
        <v>4</v>
      </c>
      <c r="C2" s="12" t="s">
        <v>2</v>
      </c>
      <c r="D2" s="13" t="s">
        <v>1</v>
      </c>
      <c r="E2" s="14" t="s">
        <v>3</v>
      </c>
      <c r="F2" s="15" t="s">
        <v>6</v>
      </c>
      <c r="G2" s="16" t="s">
        <v>35</v>
      </c>
      <c r="H2" s="23" t="s">
        <v>7</v>
      </c>
      <c r="I2" s="25" t="s">
        <v>18</v>
      </c>
    </row>
    <row r="3" spans="1:9" ht="28.5" customHeight="1" x14ac:dyDescent="0.25">
      <c r="A3" s="1">
        <v>1</v>
      </c>
      <c r="B3" s="2" t="s">
        <v>8</v>
      </c>
      <c r="C3" s="17" t="s">
        <v>19</v>
      </c>
      <c r="D3" s="3" t="s">
        <v>9</v>
      </c>
      <c r="E3" s="4" t="s">
        <v>20</v>
      </c>
      <c r="F3" s="18">
        <v>1531</v>
      </c>
      <c r="G3" s="19">
        <v>1232.9000000000001</v>
      </c>
      <c r="H3" s="30">
        <f t="shared" ref="H3:H6" si="0">F3*G3</f>
        <v>1887569.9000000001</v>
      </c>
      <c r="I3" s="33" t="s">
        <v>29</v>
      </c>
    </row>
    <row r="4" spans="1:9" ht="28.5" customHeight="1" x14ac:dyDescent="0.25">
      <c r="A4" s="1">
        <v>2</v>
      </c>
      <c r="B4" s="5" t="s">
        <v>10</v>
      </c>
      <c r="C4" s="6" t="s">
        <v>23</v>
      </c>
      <c r="D4" s="7" t="s">
        <v>11</v>
      </c>
      <c r="E4" s="4" t="s">
        <v>20</v>
      </c>
      <c r="F4" s="20">
        <v>1042</v>
      </c>
      <c r="G4" s="8">
        <v>1195.23</v>
      </c>
      <c r="H4" s="30">
        <f>F4*G4</f>
        <v>1245429.6599999999</v>
      </c>
      <c r="I4" s="33" t="s">
        <v>30</v>
      </c>
    </row>
    <row r="5" spans="1:9" ht="28.5" customHeight="1" x14ac:dyDescent="0.25">
      <c r="A5" s="1">
        <v>3</v>
      </c>
      <c r="B5" s="5" t="s">
        <v>12</v>
      </c>
      <c r="C5" s="6" t="s">
        <v>22</v>
      </c>
      <c r="D5" s="7" t="s">
        <v>13</v>
      </c>
      <c r="E5" s="4" t="s">
        <v>20</v>
      </c>
      <c r="F5" s="9">
        <v>174</v>
      </c>
      <c r="G5" s="8">
        <v>970.37</v>
      </c>
      <c r="H5" s="30">
        <f t="shared" si="0"/>
        <v>168844.38</v>
      </c>
      <c r="I5" s="33" t="s">
        <v>31</v>
      </c>
    </row>
    <row r="6" spans="1:9" ht="28.5" customHeight="1" x14ac:dyDescent="0.25">
      <c r="A6" s="1">
        <v>4</v>
      </c>
      <c r="B6" s="5" t="s">
        <v>14</v>
      </c>
      <c r="C6" s="6" t="s">
        <v>21</v>
      </c>
      <c r="D6" s="7" t="s">
        <v>15</v>
      </c>
      <c r="E6" s="4" t="s">
        <v>20</v>
      </c>
      <c r="F6" s="20">
        <v>82</v>
      </c>
      <c r="G6" s="8">
        <v>190.77</v>
      </c>
      <c r="H6" s="30">
        <f t="shared" si="0"/>
        <v>15643.140000000001</v>
      </c>
      <c r="I6" s="33" t="s">
        <v>32</v>
      </c>
    </row>
    <row r="7" spans="1:9" ht="28.5" customHeight="1" x14ac:dyDescent="0.25">
      <c r="A7" s="1">
        <v>5</v>
      </c>
      <c r="B7" s="5" t="s">
        <v>16</v>
      </c>
      <c r="C7" s="6" t="s">
        <v>24</v>
      </c>
      <c r="D7" s="7" t="s">
        <v>17</v>
      </c>
      <c r="E7" s="4" t="s">
        <v>20</v>
      </c>
      <c r="F7" s="20">
        <v>400</v>
      </c>
      <c r="G7" s="8">
        <v>804.41</v>
      </c>
      <c r="H7" s="30">
        <f t="shared" ref="H7" si="1">F7*G7</f>
        <v>321764</v>
      </c>
      <c r="I7" s="33" t="s">
        <v>33</v>
      </c>
    </row>
    <row r="8" spans="1:9" ht="28.5" customHeight="1" x14ac:dyDescent="0.25">
      <c r="A8" s="27">
        <v>6</v>
      </c>
      <c r="B8" s="2" t="s">
        <v>25</v>
      </c>
      <c r="C8" s="28" t="s">
        <v>26</v>
      </c>
      <c r="D8" s="3" t="s">
        <v>27</v>
      </c>
      <c r="E8" s="3" t="s">
        <v>28</v>
      </c>
      <c r="F8" s="29">
        <v>60</v>
      </c>
      <c r="G8" s="34">
        <v>1689.34</v>
      </c>
      <c r="H8" s="31">
        <f>F8*G8</f>
        <v>101360.4</v>
      </c>
      <c r="I8" s="33" t="s">
        <v>34</v>
      </c>
    </row>
    <row r="9" spans="1:9" x14ac:dyDescent="0.25">
      <c r="A9" s="1"/>
      <c r="B9" s="10" t="s">
        <v>0</v>
      </c>
      <c r="C9" s="6"/>
      <c r="D9" s="7"/>
      <c r="E9" s="11"/>
      <c r="F9" s="9"/>
      <c r="G9" s="8"/>
      <c r="H9" s="32">
        <f>SUM(H3:H8)</f>
        <v>3740611.48</v>
      </c>
      <c r="I9" s="21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2023-12-25T06:36:55Z</cp:lastPrinted>
  <dcterms:created xsi:type="dcterms:W3CDTF">2023-12-12T09:30:55Z</dcterms:created>
  <dcterms:modified xsi:type="dcterms:W3CDTF">2023-12-25T09:07:25Z</dcterms:modified>
</cp:coreProperties>
</file>