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" sheetId="1" r:id="rId1"/>
  </sheets>
  <definedNames>
    <definedName name="_xlnm.Print_Area" localSheetId="0">'лист'!$A$1:$F$22</definedName>
  </definedNames>
  <calcPr fullCalcOnLoad="1"/>
</workbook>
</file>

<file path=xl/sharedStrings.xml><?xml version="1.0" encoding="utf-8"?>
<sst xmlns="http://schemas.openxmlformats.org/spreadsheetml/2006/main" count="37" uniqueCount="28">
  <si>
    <t>№</t>
  </si>
  <si>
    <t>Од. вим</t>
  </si>
  <si>
    <t>К-ть</t>
  </si>
  <si>
    <t xml:space="preserve">Ціна з ПДВ,грн </t>
  </si>
  <si>
    <t>Кисень газ медичний, балон 40 л</t>
  </si>
  <si>
    <t>Вуглекислота, балон 40 л</t>
  </si>
  <si>
    <t>Вуглекислота, балон 10 л</t>
  </si>
  <si>
    <t>балон</t>
  </si>
  <si>
    <t>тонна</t>
  </si>
  <si>
    <t>Сума, з ПДВ,грн.</t>
  </si>
  <si>
    <t>Кисень газ медичний, балон 10 л</t>
  </si>
  <si>
    <t>Назва товару</t>
  </si>
  <si>
    <t>ВСЬОГО по лоту 1:</t>
  </si>
  <si>
    <t>Кисень рідкий медичний (для заправки кріоциліндрів)</t>
  </si>
  <si>
    <t>Кисень рідкий медичний (для заправки 2-х ємностей по 6т)</t>
  </si>
  <si>
    <t>ВСЬОГО по лоту 3:</t>
  </si>
  <si>
    <t>Азот П/Ч, балон   40л</t>
  </si>
  <si>
    <t>Аргон В/О,балон   40л</t>
  </si>
  <si>
    <r>
      <rPr>
        <b/>
        <u val="single"/>
        <sz val="14"/>
        <rFont val="Times New Roman"/>
        <family val="1"/>
      </rPr>
      <t xml:space="preserve">лот 1 - гази </t>
    </r>
    <r>
      <rPr>
        <b/>
        <sz val="14"/>
        <rFont val="Times New Roman"/>
        <family val="1"/>
      </rPr>
      <t>-</t>
    </r>
    <r>
      <rPr>
        <b/>
        <sz val="14"/>
        <color indexed="8"/>
        <rFont val="Times New Roman"/>
        <family val="1"/>
      </rPr>
      <t xml:space="preserve"> код ДК 021:2015: 24100000-5 (кисень медичний рідкий):</t>
    </r>
  </si>
  <si>
    <t>ВСЬОГО по лоту 2:</t>
  </si>
  <si>
    <t>Разом по лотам № 1,2,3</t>
  </si>
  <si>
    <t>лот 3 гази (кисень газ медичний, вуглекислота, азот підвищеної чистоти, аргон)</t>
  </si>
  <si>
    <t>Рідкий азот для Кріобанку</t>
  </si>
  <si>
    <t>гази - код ДК 021:2015: 24100000-5 (гази медичні – 3 лоти: Лот №1 – кисень рідкий медичний (Oxygen); Лот №2 -рідкий азот; Лот №3 – кисень газ медичний (Oxygen), вуглекислота, азот, аргон)</t>
  </si>
  <si>
    <t>лот 2 (рідкий азот)</t>
  </si>
  <si>
    <t>Кисень газ медичний, балон 5 л</t>
  </si>
  <si>
    <t>Кисень газ медичний, балон 2 л</t>
  </si>
  <si>
    <t xml:space="preserve">Обгрунтування технічних, якісних і кількісних характеристик: на закупівлю  на 2024 рік 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</si>
</sst>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</numFmts>
  <fonts count="5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12" xfId="0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center" wrapText="1"/>
    </xf>
    <xf numFmtId="2" fontId="54" fillId="0" borderId="10" xfId="0" applyNumberFormat="1" applyFont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2" fontId="54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2" fontId="10" fillId="0" borderId="0" xfId="0" applyNumberFormat="1" applyFont="1" applyAlignment="1">
      <alignment wrapText="1"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2" fontId="9" fillId="0" borderId="12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3">
      <selection activeCell="A3" sqref="A3:E19"/>
    </sheetView>
  </sheetViews>
  <sheetFormatPr defaultColWidth="9.00390625" defaultRowHeight="12.75"/>
  <cols>
    <col min="1" max="1" width="4.25390625" style="0" customWidth="1"/>
    <col min="2" max="2" width="70.375" style="0" customWidth="1"/>
    <col min="3" max="3" width="11.125" style="0" customWidth="1"/>
    <col min="4" max="4" width="12.25390625" style="2" customWidth="1"/>
    <col min="5" max="5" width="10.625" style="4" customWidth="1"/>
    <col min="6" max="6" width="15.00390625" style="3" customWidth="1"/>
  </cols>
  <sheetData>
    <row r="1" spans="1:6" ht="46.5" customHeight="1">
      <c r="A1" s="44" t="s">
        <v>27</v>
      </c>
      <c r="B1" s="45"/>
      <c r="C1" s="45"/>
      <c r="D1" s="45"/>
      <c r="E1" s="45"/>
      <c r="F1" s="45"/>
    </row>
    <row r="2" spans="1:6" ht="46.5" customHeight="1">
      <c r="A2" s="41" t="s">
        <v>23</v>
      </c>
      <c r="B2" s="42"/>
      <c r="C2" s="42"/>
      <c r="D2" s="42"/>
      <c r="E2" s="42"/>
      <c r="F2" s="42"/>
    </row>
    <row r="3" spans="1:6" s="11" customFormat="1" ht="36.75" customHeight="1">
      <c r="A3" s="8" t="s">
        <v>0</v>
      </c>
      <c r="B3" s="9" t="s">
        <v>11</v>
      </c>
      <c r="C3" s="10" t="s">
        <v>1</v>
      </c>
      <c r="D3" s="14" t="s">
        <v>3</v>
      </c>
      <c r="E3" s="15" t="s">
        <v>2</v>
      </c>
      <c r="F3" s="6" t="s">
        <v>9</v>
      </c>
    </row>
    <row r="4" spans="1:6" s="11" customFormat="1" ht="35.25" customHeight="1">
      <c r="A4" s="27"/>
      <c r="B4" s="38" t="s">
        <v>18</v>
      </c>
      <c r="C4" s="6"/>
      <c r="D4" s="28"/>
      <c r="E4" s="15"/>
      <c r="F4" s="24"/>
    </row>
    <row r="5" spans="1:6" s="11" customFormat="1" ht="24.75" customHeight="1">
      <c r="A5" s="13">
        <v>1</v>
      </c>
      <c r="B5" s="16" t="s">
        <v>13</v>
      </c>
      <c r="C5" s="17" t="s">
        <v>8</v>
      </c>
      <c r="D5" s="25">
        <v>28879</v>
      </c>
      <c r="E5" s="17">
        <v>35</v>
      </c>
      <c r="F5" s="20">
        <f>D5*E5</f>
        <v>1010765</v>
      </c>
    </row>
    <row r="6" spans="1:6" s="11" customFormat="1" ht="24.75" customHeight="1">
      <c r="A6" s="13">
        <v>2</v>
      </c>
      <c r="B6" s="16" t="s">
        <v>14</v>
      </c>
      <c r="C6" s="17" t="s">
        <v>8</v>
      </c>
      <c r="D6" s="18">
        <v>16039</v>
      </c>
      <c r="E6" s="17">
        <v>150</v>
      </c>
      <c r="F6" s="20">
        <f>D6*E6</f>
        <v>2405850</v>
      </c>
    </row>
    <row r="7" spans="1:6" s="11" customFormat="1" ht="33.75" customHeight="1">
      <c r="A7" s="13"/>
      <c r="B7" s="29" t="s">
        <v>12</v>
      </c>
      <c r="C7" s="21"/>
      <c r="D7" s="30"/>
      <c r="E7" s="21"/>
      <c r="F7" s="20">
        <f>SUM(F5:F6)</f>
        <v>3416615</v>
      </c>
    </row>
    <row r="8" spans="1:6" s="11" customFormat="1" ht="30.75" customHeight="1">
      <c r="A8" s="13"/>
      <c r="B8" s="37" t="s">
        <v>24</v>
      </c>
      <c r="C8" s="21"/>
      <c r="D8" s="30"/>
      <c r="E8" s="21"/>
      <c r="F8" s="20"/>
    </row>
    <row r="9" spans="1:6" s="11" customFormat="1" ht="31.5" customHeight="1">
      <c r="A9" s="13">
        <v>1</v>
      </c>
      <c r="B9" s="32" t="s">
        <v>22</v>
      </c>
      <c r="C9" s="21" t="s">
        <v>7</v>
      </c>
      <c r="D9" s="40">
        <v>22000</v>
      </c>
      <c r="E9" s="21">
        <v>45</v>
      </c>
      <c r="F9" s="20">
        <f>D9*E9</f>
        <v>990000</v>
      </c>
    </row>
    <row r="10" spans="1:6" s="11" customFormat="1" ht="28.5" customHeight="1">
      <c r="A10" s="13"/>
      <c r="B10" s="29" t="s">
        <v>19</v>
      </c>
      <c r="C10" s="21"/>
      <c r="D10" s="30"/>
      <c r="E10" s="21"/>
      <c r="F10" s="20">
        <f>SUM(F9)</f>
        <v>990000</v>
      </c>
    </row>
    <row r="11" spans="1:6" s="11" customFormat="1" ht="54.75" customHeight="1">
      <c r="A11" s="23"/>
      <c r="B11" s="39" t="s">
        <v>21</v>
      </c>
      <c r="C11" s="17"/>
      <c r="D11" s="25"/>
      <c r="E11" s="17"/>
      <c r="F11" s="26"/>
    </row>
    <row r="12" spans="1:6" s="11" customFormat="1" ht="23.25" customHeight="1">
      <c r="A12" s="13">
        <v>1</v>
      </c>
      <c r="B12" s="16" t="s">
        <v>4</v>
      </c>
      <c r="C12" s="17" t="s">
        <v>7</v>
      </c>
      <c r="D12" s="25">
        <v>588.5</v>
      </c>
      <c r="E12" s="17">
        <v>48</v>
      </c>
      <c r="F12" s="20">
        <f aca="true" t="shared" si="0" ref="F12:F19">D12*E12</f>
        <v>28248</v>
      </c>
    </row>
    <row r="13" spans="1:6" s="11" customFormat="1" ht="26.25" customHeight="1">
      <c r="A13" s="13">
        <v>2</v>
      </c>
      <c r="B13" s="16" t="s">
        <v>10</v>
      </c>
      <c r="C13" s="17" t="s">
        <v>7</v>
      </c>
      <c r="D13" s="25">
        <v>374.5</v>
      </c>
      <c r="E13" s="17">
        <v>30</v>
      </c>
      <c r="F13" s="20">
        <f t="shared" si="0"/>
        <v>11235</v>
      </c>
    </row>
    <row r="14" spans="1:6" s="11" customFormat="1" ht="26.25" customHeight="1">
      <c r="A14" s="13">
        <v>3</v>
      </c>
      <c r="B14" s="16" t="s">
        <v>25</v>
      </c>
      <c r="C14" s="17" t="s">
        <v>7</v>
      </c>
      <c r="D14" s="25">
        <v>321</v>
      </c>
      <c r="E14" s="17">
        <v>20</v>
      </c>
      <c r="F14" s="20">
        <f>D14*E14</f>
        <v>6420</v>
      </c>
    </row>
    <row r="15" spans="1:6" s="11" customFormat="1" ht="26.25" customHeight="1">
      <c r="A15" s="13">
        <v>4</v>
      </c>
      <c r="B15" s="16" t="s">
        <v>26</v>
      </c>
      <c r="C15" s="17" t="s">
        <v>7</v>
      </c>
      <c r="D15" s="25">
        <v>321</v>
      </c>
      <c r="E15" s="17">
        <v>50</v>
      </c>
      <c r="F15" s="20">
        <f>D15*E15</f>
        <v>16050</v>
      </c>
    </row>
    <row r="16" spans="1:6" s="11" customFormat="1" ht="21" customHeight="1">
      <c r="A16" s="13">
        <v>5</v>
      </c>
      <c r="B16" s="16" t="s">
        <v>5</v>
      </c>
      <c r="C16" s="17" t="s">
        <v>7</v>
      </c>
      <c r="D16" s="25">
        <v>780</v>
      </c>
      <c r="E16" s="17">
        <v>40</v>
      </c>
      <c r="F16" s="20">
        <f t="shared" si="0"/>
        <v>31200</v>
      </c>
    </row>
    <row r="17" spans="1:6" s="11" customFormat="1" ht="20.25" customHeight="1">
      <c r="A17" s="13">
        <v>6</v>
      </c>
      <c r="B17" s="16" t="s">
        <v>6</v>
      </c>
      <c r="C17" s="17" t="s">
        <v>7</v>
      </c>
      <c r="D17" s="25">
        <v>390</v>
      </c>
      <c r="E17" s="17">
        <v>15</v>
      </c>
      <c r="F17" s="20">
        <f t="shared" si="0"/>
        <v>5850</v>
      </c>
    </row>
    <row r="18" spans="1:6" s="11" customFormat="1" ht="16.5" customHeight="1">
      <c r="A18" s="13">
        <v>7</v>
      </c>
      <c r="B18" s="16" t="s">
        <v>16</v>
      </c>
      <c r="C18" s="17" t="s">
        <v>7</v>
      </c>
      <c r="D18" s="25">
        <v>1100</v>
      </c>
      <c r="E18" s="17">
        <v>2</v>
      </c>
      <c r="F18" s="20">
        <f t="shared" si="0"/>
        <v>2200</v>
      </c>
    </row>
    <row r="19" spans="1:6" s="11" customFormat="1" ht="15.75" customHeight="1">
      <c r="A19" s="13">
        <v>8</v>
      </c>
      <c r="B19" s="16" t="s">
        <v>17</v>
      </c>
      <c r="C19" s="17" t="s">
        <v>7</v>
      </c>
      <c r="D19" s="25">
        <v>2500</v>
      </c>
      <c r="E19" s="17">
        <v>1</v>
      </c>
      <c r="F19" s="20">
        <f t="shared" si="0"/>
        <v>2500</v>
      </c>
    </row>
    <row r="20" spans="1:6" s="1" customFormat="1" ht="54.75" customHeight="1">
      <c r="A20" s="22"/>
      <c r="B20" s="31" t="s">
        <v>15</v>
      </c>
      <c r="C20" s="12"/>
      <c r="D20" s="12"/>
      <c r="E20" s="12"/>
      <c r="F20" s="19">
        <f>SUM(F12:F19)</f>
        <v>103703</v>
      </c>
    </row>
    <row r="21" spans="1:6" ht="18" customHeight="1">
      <c r="A21" s="5"/>
      <c r="B21" s="33" t="s">
        <v>20</v>
      </c>
      <c r="C21" s="33"/>
      <c r="D21" s="34"/>
      <c r="E21" s="35"/>
      <c r="F21" s="36">
        <f>F7+F10+F20</f>
        <v>4510318</v>
      </c>
    </row>
    <row r="22" spans="2:6" ht="6" customHeight="1">
      <c r="B22" s="7"/>
      <c r="D22" s="43"/>
      <c r="E22" s="43"/>
      <c r="F22" s="43"/>
    </row>
  </sheetData>
  <sheetProtection/>
  <mergeCells count="3">
    <mergeCell ref="A2:F2"/>
    <mergeCell ref="D22:F22"/>
    <mergeCell ref="A1:F1"/>
  </mergeCells>
  <printOptions/>
  <pageMargins left="0.15748031496062992" right="0.15748031496062992" top="0.1968503937007874" bottom="0.1968503937007874" header="0.196850393700787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2023-12-14T07:37:07Z</cp:lastPrinted>
  <dcterms:created xsi:type="dcterms:W3CDTF">2010-02-16T11:34:11Z</dcterms:created>
  <dcterms:modified xsi:type="dcterms:W3CDTF">2023-12-14T09:23:33Z</dcterms:modified>
  <cp:category/>
  <cp:version/>
  <cp:contentType/>
  <cp:contentStatus/>
</cp:coreProperties>
</file>