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Ліки\Ліки 7 ТКМ+нирка\"/>
    </mc:Choice>
  </mc:AlternateContent>
  <xr:revisionPtr revIDLastSave="0" documentId="8_{9DC23E29-7930-42D2-956A-36BB5EC98A3C}" xr6:coauthVersionLast="36" xr6:coauthVersionMax="36" xr10:uidLastSave="{00000000-0000-0000-0000-000000000000}"/>
  <bookViews>
    <workbookView xWindow="855" yWindow="1035" windowWidth="25275" windowHeight="19365" xr2:uid="{C9F9E2C1-DFFF-46C3-85FB-D3BD389EC2BC}"/>
  </bookViews>
  <sheets>
    <sheet name="Аркуш1" sheetId="1" r:id="rId1"/>
  </sheets>
  <definedNames>
    <definedName name="_xlnm.Print_Area" localSheetId="0">Аркуш1!$A$1:$H$30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8" i="1"/>
  <c r="G27" i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G29" i="1" l="1"/>
</calcChain>
</file>

<file path=xl/sharedStrings.xml><?xml version="1.0" encoding="utf-8"?>
<sst xmlns="http://schemas.openxmlformats.org/spreadsheetml/2006/main" count="85" uniqueCount="62">
  <si>
    <t xml:space="preserve">Sodium chloride </t>
  </si>
  <si>
    <t>Electrolytes</t>
  </si>
  <si>
    <t>Од.вим.</t>
  </si>
  <si>
    <t>Кількість</t>
  </si>
  <si>
    <t>Ціна з ПДВ, грн</t>
  </si>
  <si>
    <t>Сума з ПДВ, грн</t>
  </si>
  <si>
    <t>МНН</t>
  </si>
  <si>
    <t>№ п/п</t>
  </si>
  <si>
    <t>Примітка</t>
  </si>
  <si>
    <t>ВСЬОГО:</t>
  </si>
  <si>
    <t>Амоксицилін/клавуланова кислота таблетки, вкриті плівковою оболонкою, по 500 мг/125 мг №14</t>
  </si>
  <si>
    <t>Атракурія бесилат 2,5 мл</t>
  </si>
  <si>
    <t>Атропіну сульфат розчин для ін'єкцій 1 мг/1 мл, в ампулі 1 мл</t>
  </si>
  <si>
    <t>Бупівакаїн, розчин для ін'єкцій, 5 мг/мл, по 10 мл в ампулі, №10</t>
  </si>
  <si>
    <t>Глюкози розчин для ін'єкцій 40 % по 20 мл №10</t>
  </si>
  <si>
    <t>Глюкози розчин для ін'єкцій 40 % по 10 мл №10</t>
  </si>
  <si>
    <t>Дексаметазон,розчин для ін'єкцій 4мг/мл</t>
  </si>
  <si>
    <t>Дротаверин розчин для ін'єкцій 20 мг/мл, по 2 мл в ампулі</t>
  </si>
  <si>
    <t>Адреналін 1,8 мг, розчин для ін'єкцій, ампули № 10</t>
  </si>
  <si>
    <t>Лідокаїн, розчин для ін'єкцій 2 % по 2 мл в ампулі, №10</t>
  </si>
  <si>
    <t>Метоклопрамід, розчин для ін'єкцій 2 мл, ампула №10</t>
  </si>
  <si>
    <t>Омепразол 40 мг капсули №30</t>
  </si>
  <si>
    <t>Омепразол капсули 20 мг №30</t>
  </si>
  <si>
    <t>Повідон-Йод розчин 100 мл</t>
  </si>
  <si>
    <t>Сульфаметоксазол/триметоприм таблетки, таблетки по 400 мг/80 мг №20</t>
  </si>
  <si>
    <t>Транексамова кислота розчин для ін'єкцій, 50 мг/мл по 10 мл в ампулі №10</t>
  </si>
  <si>
    <t>Транексамова кислота розчин для ін'єкцій, 50 мг/мл по 5 мл в ампулі №50</t>
  </si>
  <si>
    <t>Фуросемід,розчин для ін'єкцій 10мг/мл ампули №10</t>
  </si>
  <si>
    <t>Хлоргексидин, розчин для зовнішнього застосування 0,05 % по 200 мл, №1</t>
  </si>
  <si>
    <t>Ацетилсаліцилова кислота таблетки 75 мг</t>
  </si>
  <si>
    <t>Натрію хлорид, розчин для інфузій, 9 мг/мл 500 мл</t>
  </si>
  <si>
    <t>Ципрофлоксацин таблетки, вкриті плівковою оболонкою, по 250 мг №10</t>
  </si>
  <si>
    <t>Електроліти розчин для інфузій 500мл №10</t>
  </si>
  <si>
    <t>Ципрофлоксацин таблетки, вкриті плівковою оболонкою, по 500 мг №10</t>
  </si>
  <si>
    <t>Еноксапарин натрію, розчин для ін'єкцій, 10000 анти-Ха МО/мл, по 0,2 мл</t>
  </si>
  <si>
    <t>уп</t>
  </si>
  <si>
    <t>амп</t>
  </si>
  <si>
    <t>фл</t>
  </si>
  <si>
    <t>таб</t>
  </si>
  <si>
    <t>пакет</t>
  </si>
  <si>
    <t>шприц</t>
  </si>
  <si>
    <t>Назва товару, дозування</t>
  </si>
  <si>
    <t>Amoxicillin + Clavulanic acid</t>
  </si>
  <si>
    <t>Atracurium</t>
  </si>
  <si>
    <t>Atropine</t>
  </si>
  <si>
    <t>Bupivacaine</t>
  </si>
  <si>
    <t>Glucose</t>
  </si>
  <si>
    <t>Dexamethasone</t>
  </si>
  <si>
    <t>Drotaverine</t>
  </si>
  <si>
    <t>Epinephrine</t>
  </si>
  <si>
    <t>Lidocaine</t>
  </si>
  <si>
    <t>Metoclopramide</t>
  </si>
  <si>
    <t>Omeprazole</t>
  </si>
  <si>
    <t>Povidone iodine</t>
  </si>
  <si>
    <t>Sulfamethoxazole + Trimethoprim</t>
  </si>
  <si>
    <t>Tranexamic acid</t>
  </si>
  <si>
    <t>Furosemide</t>
  </si>
  <si>
    <t>Chlorhexidine</t>
  </si>
  <si>
    <t>Acetylsalicylic acid</t>
  </si>
  <si>
    <t>Ciprofloxacin</t>
  </si>
  <si>
    <t>Enoxaparin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</si>
  <si>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7 ТКМ+нирка) 2024 рік ЗАПИТ ЦІНИ ПРОПОЗИЦІЙ (ТКМ+нирка)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</si>
</sst>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/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left" vertical="center" wrapText="1"/>
    </xf>
    <xf numFmtId="4" fontId="4" fillId="2" borderId="1" xfId="3" applyNumberFormat="1" applyFont="1" applyFill="1" applyBorder="1" applyAlignment="1" applyProtection="1">
      <alignment horizontal="left" vertical="center" wrapText="1"/>
      <protection locked="0"/>
    </xf>
    <xf numFmtId="4" fontId="4" fillId="2" borderId="1" xfId="1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4">
    <cellStyle name="Звичайний" xfId="0" builtinId="0"/>
    <cellStyle name="Звичайний 2" xfId="1" xr:uid="{F09ADA1E-C5AD-4495-9FB5-2A0C55C79214}"/>
    <cellStyle name="Звичайний 4" xfId="3" xr:uid="{55978178-E559-46EC-9740-B18FA0218849}"/>
    <cellStyle name="Обычный_Включені до переліку 3" xfId="2" xr:uid="{69838B58-66B4-4828-8F98-46DEECDFF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0FC8-C877-4554-8E3E-C3100139E98A}">
  <dimension ref="A1:H29"/>
  <sheetViews>
    <sheetView tabSelected="1" workbookViewId="0">
      <selection activeCell="A31" sqref="A31:XFD35"/>
    </sheetView>
  </sheetViews>
  <sheetFormatPr defaultColWidth="8.85546875" defaultRowHeight="15" x14ac:dyDescent="0.25"/>
  <cols>
    <col min="1" max="1" width="6.28515625" customWidth="1"/>
    <col min="2" max="2" width="16.85546875" customWidth="1"/>
    <col min="3" max="3" width="60" customWidth="1"/>
    <col min="7" max="7" width="11.140625" customWidth="1"/>
  </cols>
  <sheetData>
    <row r="1" spans="1:8" ht="63.75" customHeight="1" x14ac:dyDescent="0.25">
      <c r="A1" s="24" t="s">
        <v>61</v>
      </c>
      <c r="B1" s="24"/>
      <c r="C1" s="24"/>
      <c r="D1" s="24"/>
      <c r="E1" s="24"/>
      <c r="F1" s="24"/>
      <c r="G1" s="24"/>
      <c r="H1" s="24"/>
    </row>
    <row r="3" spans="1:8" ht="47.25" x14ac:dyDescent="0.25">
      <c r="A3" s="2" t="s">
        <v>7</v>
      </c>
      <c r="B3" s="3" t="s">
        <v>6</v>
      </c>
      <c r="C3" s="2" t="s">
        <v>41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8</v>
      </c>
    </row>
    <row r="4" spans="1:8" ht="30" customHeight="1" x14ac:dyDescent="0.25">
      <c r="A4" s="21">
        <v>1</v>
      </c>
      <c r="B4" s="10" t="s">
        <v>42</v>
      </c>
      <c r="C4" s="11" t="s">
        <v>10</v>
      </c>
      <c r="D4" s="22" t="s">
        <v>35</v>
      </c>
      <c r="E4" s="23">
        <v>30</v>
      </c>
      <c r="F4" s="5">
        <v>131.16</v>
      </c>
      <c r="G4" s="6">
        <f>E4*F4</f>
        <v>3934.7999999999997</v>
      </c>
      <c r="H4" s="7">
        <v>686</v>
      </c>
    </row>
    <row r="5" spans="1:8" ht="19.5" customHeight="1" x14ac:dyDescent="0.25">
      <c r="A5" s="21">
        <v>2</v>
      </c>
      <c r="B5" s="10" t="s">
        <v>43</v>
      </c>
      <c r="C5" s="11" t="s">
        <v>11</v>
      </c>
      <c r="D5" s="22" t="s">
        <v>36</v>
      </c>
      <c r="E5" s="23">
        <v>360</v>
      </c>
      <c r="F5" s="5">
        <v>63.569770000000005</v>
      </c>
      <c r="G5" s="6">
        <f t="shared" ref="G5:G28" si="0">E5*F5</f>
        <v>22885.117200000001</v>
      </c>
      <c r="H5" s="7">
        <v>686</v>
      </c>
    </row>
    <row r="6" spans="1:8" ht="19.5" customHeight="1" x14ac:dyDescent="0.25">
      <c r="A6" s="21">
        <v>3</v>
      </c>
      <c r="B6" s="10" t="s">
        <v>44</v>
      </c>
      <c r="C6" s="11" t="s">
        <v>12</v>
      </c>
      <c r="D6" s="22" t="s">
        <v>36</v>
      </c>
      <c r="E6" s="23">
        <v>45</v>
      </c>
      <c r="F6" s="5">
        <v>20.220860000000002</v>
      </c>
      <c r="G6" s="6">
        <f t="shared" si="0"/>
        <v>909.93870000000004</v>
      </c>
      <c r="H6" s="7">
        <v>686</v>
      </c>
    </row>
    <row r="7" spans="1:8" ht="19.5" customHeight="1" x14ac:dyDescent="0.25">
      <c r="A7" s="21">
        <v>4</v>
      </c>
      <c r="B7" s="10" t="s">
        <v>45</v>
      </c>
      <c r="C7" s="11" t="s">
        <v>13</v>
      </c>
      <c r="D7" s="22" t="s">
        <v>35</v>
      </c>
      <c r="E7" s="23">
        <v>20</v>
      </c>
      <c r="F7" s="5">
        <v>1763.14</v>
      </c>
      <c r="G7" s="6">
        <f t="shared" si="0"/>
        <v>35262.800000000003</v>
      </c>
      <c r="H7" s="7">
        <v>686</v>
      </c>
    </row>
    <row r="8" spans="1:8" ht="19.5" customHeight="1" x14ac:dyDescent="0.25">
      <c r="A8" s="21">
        <v>5</v>
      </c>
      <c r="B8" s="10" t="s">
        <v>46</v>
      </c>
      <c r="C8" s="11" t="s">
        <v>14</v>
      </c>
      <c r="D8" s="22" t="s">
        <v>35</v>
      </c>
      <c r="E8" s="23">
        <v>4</v>
      </c>
      <c r="F8" s="5">
        <v>183.96</v>
      </c>
      <c r="G8" s="6">
        <f t="shared" si="0"/>
        <v>735.84</v>
      </c>
      <c r="H8" s="7">
        <v>686</v>
      </c>
    </row>
    <row r="9" spans="1:8" ht="19.5" customHeight="1" x14ac:dyDescent="0.25">
      <c r="A9" s="21">
        <v>5</v>
      </c>
      <c r="B9" s="10" t="s">
        <v>46</v>
      </c>
      <c r="C9" s="11" t="s">
        <v>15</v>
      </c>
      <c r="D9" s="22" t="s">
        <v>35</v>
      </c>
      <c r="E9" s="23">
        <v>1</v>
      </c>
      <c r="F9" s="5">
        <v>86.02</v>
      </c>
      <c r="G9" s="6">
        <f t="shared" ref="G9" si="1">E9*F9</f>
        <v>86.02</v>
      </c>
      <c r="H9" s="7">
        <v>686</v>
      </c>
    </row>
    <row r="10" spans="1:8" ht="19.5" customHeight="1" x14ac:dyDescent="0.25">
      <c r="A10" s="21">
        <v>6</v>
      </c>
      <c r="B10" s="10" t="s">
        <v>47</v>
      </c>
      <c r="C10" s="11" t="s">
        <v>16</v>
      </c>
      <c r="D10" s="22" t="s">
        <v>36</v>
      </c>
      <c r="E10" s="23">
        <v>550</v>
      </c>
      <c r="F10" s="5">
        <v>40.288710000000002</v>
      </c>
      <c r="G10" s="6">
        <f t="shared" si="0"/>
        <v>22158.790500000003</v>
      </c>
      <c r="H10" s="7">
        <v>686</v>
      </c>
    </row>
    <row r="11" spans="1:8" ht="19.5" customHeight="1" x14ac:dyDescent="0.25">
      <c r="A11" s="21">
        <v>7</v>
      </c>
      <c r="B11" s="10" t="s">
        <v>48</v>
      </c>
      <c r="C11" s="11" t="s">
        <v>17</v>
      </c>
      <c r="D11" s="22" t="s">
        <v>36</v>
      </c>
      <c r="E11" s="23">
        <v>1250</v>
      </c>
      <c r="F11" s="5">
        <v>11.27566</v>
      </c>
      <c r="G11" s="6">
        <f t="shared" si="0"/>
        <v>14094.575000000001</v>
      </c>
      <c r="H11" s="7">
        <v>686</v>
      </c>
    </row>
    <row r="12" spans="1:8" ht="19.5" customHeight="1" x14ac:dyDescent="0.25">
      <c r="A12" s="21">
        <v>8</v>
      </c>
      <c r="B12" s="10" t="s">
        <v>49</v>
      </c>
      <c r="C12" s="11" t="s">
        <v>18</v>
      </c>
      <c r="D12" s="22" t="s">
        <v>35</v>
      </c>
      <c r="E12" s="23">
        <v>2</v>
      </c>
      <c r="F12" s="5">
        <v>56.84</v>
      </c>
      <c r="G12" s="6">
        <f t="shared" si="0"/>
        <v>113.68</v>
      </c>
      <c r="H12" s="7">
        <v>686</v>
      </c>
    </row>
    <row r="13" spans="1:8" ht="19.5" customHeight="1" x14ac:dyDescent="0.25">
      <c r="A13" s="21">
        <v>9</v>
      </c>
      <c r="B13" s="10" t="s">
        <v>50</v>
      </c>
      <c r="C13" s="11" t="s">
        <v>19</v>
      </c>
      <c r="D13" s="22" t="s">
        <v>35</v>
      </c>
      <c r="E13" s="23">
        <v>23</v>
      </c>
      <c r="F13" s="5">
        <v>117.22</v>
      </c>
      <c r="G13" s="6">
        <f t="shared" si="0"/>
        <v>2696.06</v>
      </c>
      <c r="H13" s="7">
        <v>686</v>
      </c>
    </row>
    <row r="14" spans="1:8" ht="19.5" customHeight="1" x14ac:dyDescent="0.25">
      <c r="A14" s="21">
        <v>11</v>
      </c>
      <c r="B14" s="10" t="s">
        <v>51</v>
      </c>
      <c r="C14" s="11" t="s">
        <v>20</v>
      </c>
      <c r="D14" s="22" t="s">
        <v>35</v>
      </c>
      <c r="E14" s="23">
        <v>162</v>
      </c>
      <c r="F14" s="5">
        <v>67.67</v>
      </c>
      <c r="G14" s="6">
        <f t="shared" si="0"/>
        <v>10962.54</v>
      </c>
      <c r="H14" s="7">
        <v>686</v>
      </c>
    </row>
    <row r="15" spans="1:8" ht="19.5" customHeight="1" x14ac:dyDescent="0.25">
      <c r="A15" s="21">
        <v>12</v>
      </c>
      <c r="B15" s="10" t="s">
        <v>52</v>
      </c>
      <c r="C15" s="12" t="s">
        <v>21</v>
      </c>
      <c r="D15" s="22" t="s">
        <v>35</v>
      </c>
      <c r="E15" s="23">
        <v>3</v>
      </c>
      <c r="F15" s="5">
        <v>374.63</v>
      </c>
      <c r="G15" s="6">
        <f t="shared" si="0"/>
        <v>1123.8899999999999</v>
      </c>
      <c r="H15" s="7">
        <v>686</v>
      </c>
    </row>
    <row r="16" spans="1:8" ht="19.5" customHeight="1" x14ac:dyDescent="0.25">
      <c r="A16" s="21">
        <v>13</v>
      </c>
      <c r="B16" s="10" t="s">
        <v>52</v>
      </c>
      <c r="C16" s="11" t="s">
        <v>22</v>
      </c>
      <c r="D16" s="22" t="s">
        <v>35</v>
      </c>
      <c r="E16" s="23">
        <v>67</v>
      </c>
      <c r="F16" s="5">
        <v>187.14</v>
      </c>
      <c r="G16" s="6">
        <f t="shared" si="0"/>
        <v>12538.38</v>
      </c>
      <c r="H16" s="7">
        <v>686</v>
      </c>
    </row>
    <row r="17" spans="1:8" ht="19.5" customHeight="1" x14ac:dyDescent="0.25">
      <c r="A17" s="21">
        <v>14</v>
      </c>
      <c r="B17" s="10" t="s">
        <v>53</v>
      </c>
      <c r="C17" s="11" t="s">
        <v>23</v>
      </c>
      <c r="D17" s="22" t="s">
        <v>37</v>
      </c>
      <c r="E17" s="23">
        <v>20</v>
      </c>
      <c r="F17" s="5">
        <v>131.78869</v>
      </c>
      <c r="G17" s="6">
        <f t="shared" si="0"/>
        <v>2635.7737999999999</v>
      </c>
      <c r="H17" s="7">
        <v>686</v>
      </c>
    </row>
    <row r="18" spans="1:8" ht="19.5" customHeight="1" x14ac:dyDescent="0.25">
      <c r="A18" s="21">
        <v>16</v>
      </c>
      <c r="B18" s="13" t="s">
        <v>54</v>
      </c>
      <c r="C18" s="14" t="s">
        <v>24</v>
      </c>
      <c r="D18" s="22" t="s">
        <v>35</v>
      </c>
      <c r="E18" s="23">
        <v>100</v>
      </c>
      <c r="F18" s="5">
        <v>116.28</v>
      </c>
      <c r="G18" s="6">
        <f t="shared" si="0"/>
        <v>11628</v>
      </c>
      <c r="H18" s="7">
        <v>686</v>
      </c>
    </row>
    <row r="19" spans="1:8" ht="19.5" customHeight="1" x14ac:dyDescent="0.25">
      <c r="A19" s="21">
        <v>17</v>
      </c>
      <c r="B19" s="13" t="s">
        <v>55</v>
      </c>
      <c r="C19" s="12" t="s">
        <v>25</v>
      </c>
      <c r="D19" s="22" t="s">
        <v>35</v>
      </c>
      <c r="E19" s="23">
        <v>40</v>
      </c>
      <c r="F19" s="5">
        <v>601.55999999999995</v>
      </c>
      <c r="G19" s="6">
        <f t="shared" si="0"/>
        <v>24062.399999999998</v>
      </c>
      <c r="H19" s="7">
        <v>686</v>
      </c>
    </row>
    <row r="20" spans="1:8" ht="19.5" customHeight="1" x14ac:dyDescent="0.25">
      <c r="A20" s="21">
        <v>18</v>
      </c>
      <c r="B20" s="13" t="s">
        <v>55</v>
      </c>
      <c r="C20" s="12" t="s">
        <v>26</v>
      </c>
      <c r="D20" s="22" t="s">
        <v>35</v>
      </c>
      <c r="E20" s="23">
        <v>1</v>
      </c>
      <c r="F20" s="5">
        <v>1258.21</v>
      </c>
      <c r="G20" s="6">
        <f t="shared" si="0"/>
        <v>1258.21</v>
      </c>
      <c r="H20" s="7">
        <v>686</v>
      </c>
    </row>
    <row r="21" spans="1:8" ht="19.5" customHeight="1" x14ac:dyDescent="0.25">
      <c r="A21" s="21">
        <v>20</v>
      </c>
      <c r="B21" s="13" t="s">
        <v>56</v>
      </c>
      <c r="C21" s="12" t="s">
        <v>27</v>
      </c>
      <c r="D21" s="22" t="s">
        <v>35</v>
      </c>
      <c r="E21" s="23">
        <v>455</v>
      </c>
      <c r="F21" s="5">
        <v>111.69</v>
      </c>
      <c r="G21" s="6">
        <f t="shared" si="0"/>
        <v>50818.95</v>
      </c>
      <c r="H21" s="7">
        <v>686</v>
      </c>
    </row>
    <row r="22" spans="1:8" ht="19.5" customHeight="1" x14ac:dyDescent="0.25">
      <c r="A22" s="21">
        <v>21</v>
      </c>
      <c r="B22" s="13" t="s">
        <v>57</v>
      </c>
      <c r="C22" s="12" t="s">
        <v>28</v>
      </c>
      <c r="D22" s="22" t="s">
        <v>37</v>
      </c>
      <c r="E22" s="23">
        <v>350</v>
      </c>
      <c r="F22" s="5">
        <v>33.073700000000009</v>
      </c>
      <c r="G22" s="6">
        <f t="shared" si="0"/>
        <v>11575.795000000004</v>
      </c>
      <c r="H22" s="7">
        <v>686</v>
      </c>
    </row>
    <row r="23" spans="1:8" ht="19.5" customHeight="1" x14ac:dyDescent="0.25">
      <c r="A23" s="21">
        <v>22</v>
      </c>
      <c r="B23" s="15" t="s">
        <v>58</v>
      </c>
      <c r="C23" s="16" t="s">
        <v>29</v>
      </c>
      <c r="D23" s="22" t="s">
        <v>38</v>
      </c>
      <c r="E23" s="23">
        <v>200</v>
      </c>
      <c r="F23" s="8">
        <v>1.57</v>
      </c>
      <c r="G23" s="6">
        <f t="shared" si="0"/>
        <v>314</v>
      </c>
      <c r="H23" s="7">
        <v>686</v>
      </c>
    </row>
    <row r="24" spans="1:8" ht="19.5" customHeight="1" x14ac:dyDescent="0.25">
      <c r="A24" s="21">
        <v>23</v>
      </c>
      <c r="B24" s="11" t="s">
        <v>0</v>
      </c>
      <c r="C24" s="17" t="s">
        <v>30</v>
      </c>
      <c r="D24" s="22" t="s">
        <v>39</v>
      </c>
      <c r="E24" s="23">
        <v>3000</v>
      </c>
      <c r="F24" s="8">
        <v>43.572540000000011</v>
      </c>
      <c r="G24" s="6">
        <f t="shared" si="0"/>
        <v>130717.62000000004</v>
      </c>
      <c r="H24" s="7">
        <v>686</v>
      </c>
    </row>
    <row r="25" spans="1:8" ht="19.5" customHeight="1" x14ac:dyDescent="0.25">
      <c r="A25" s="21">
        <v>25</v>
      </c>
      <c r="B25" s="18" t="s">
        <v>59</v>
      </c>
      <c r="C25" s="19" t="s">
        <v>31</v>
      </c>
      <c r="D25" s="22" t="s">
        <v>35</v>
      </c>
      <c r="E25" s="23">
        <v>50</v>
      </c>
      <c r="F25" s="9">
        <v>53.08</v>
      </c>
      <c r="G25" s="6">
        <f t="shared" si="0"/>
        <v>2654</v>
      </c>
      <c r="H25" s="7">
        <v>686</v>
      </c>
    </row>
    <row r="26" spans="1:8" ht="19.5" customHeight="1" x14ac:dyDescent="0.25">
      <c r="A26" s="21">
        <v>26</v>
      </c>
      <c r="B26" s="12" t="s">
        <v>1</v>
      </c>
      <c r="C26" s="20" t="s">
        <v>32</v>
      </c>
      <c r="D26" s="22" t="s">
        <v>35</v>
      </c>
      <c r="E26" s="23">
        <v>20</v>
      </c>
      <c r="F26" s="5">
        <v>459.03</v>
      </c>
      <c r="G26" s="6">
        <f t="shared" si="0"/>
        <v>9180.5999999999985</v>
      </c>
      <c r="H26" s="7">
        <v>686</v>
      </c>
    </row>
    <row r="27" spans="1:8" ht="19.5" customHeight="1" x14ac:dyDescent="0.25">
      <c r="A27" s="21">
        <v>27</v>
      </c>
      <c r="B27" s="12" t="s">
        <v>59</v>
      </c>
      <c r="C27" s="20" t="s">
        <v>33</v>
      </c>
      <c r="D27" s="22" t="s">
        <v>35</v>
      </c>
      <c r="E27" s="23">
        <v>100</v>
      </c>
      <c r="F27" s="5">
        <v>87.21</v>
      </c>
      <c r="G27" s="6">
        <f t="shared" si="0"/>
        <v>8721</v>
      </c>
      <c r="H27" s="7">
        <v>686</v>
      </c>
    </row>
    <row r="28" spans="1:8" ht="19.5" customHeight="1" x14ac:dyDescent="0.25">
      <c r="A28" s="21">
        <v>28</v>
      </c>
      <c r="B28" s="12" t="s">
        <v>60</v>
      </c>
      <c r="C28" s="20" t="s">
        <v>34</v>
      </c>
      <c r="D28" s="22" t="s">
        <v>40</v>
      </c>
      <c r="E28" s="23">
        <v>30</v>
      </c>
      <c r="F28" s="5">
        <v>588.5</v>
      </c>
      <c r="G28" s="6">
        <f t="shared" si="0"/>
        <v>17655</v>
      </c>
      <c r="H28" s="7">
        <v>686</v>
      </c>
    </row>
    <row r="29" spans="1:8" ht="19.5" customHeight="1" x14ac:dyDescent="0.25">
      <c r="A29" s="1"/>
      <c r="B29" s="1" t="s">
        <v>9</v>
      </c>
      <c r="C29" s="1"/>
      <c r="D29" s="1"/>
      <c r="E29" s="1"/>
      <c r="F29" s="1"/>
      <c r="G29" s="4">
        <f>SUM(G4:G28)</f>
        <v>398723.78019999998</v>
      </c>
      <c r="H29" s="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2024-02-13T07:07:01Z</cp:lastPrinted>
  <dcterms:created xsi:type="dcterms:W3CDTF">2024-01-25T09:07:25Z</dcterms:created>
  <dcterms:modified xsi:type="dcterms:W3CDTF">2024-02-13T07:09:42Z</dcterms:modified>
</cp:coreProperties>
</file>