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'Лист4'!$A$1:$H$10</definedName>
  </definedNames>
  <calcPr fullCalcOnLoad="1" refMode="R1C1"/>
</workbook>
</file>

<file path=xl/sharedStrings.xml><?xml version="1.0" encoding="utf-8"?>
<sst xmlns="http://schemas.openxmlformats.org/spreadsheetml/2006/main" count="34" uniqueCount="28">
  <si>
    <t>МНН</t>
  </si>
  <si>
    <t xml:space="preserve">Дозування та форма випуску </t>
  </si>
  <si>
    <t xml:space="preserve">Кіль-сть </t>
  </si>
  <si>
    <t>№п/п</t>
  </si>
  <si>
    <t>фл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</si>
  <si>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</si>
  <si>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</si>
  <si>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</si>
  <si>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</si>
  <si>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</si>
  <si>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таб</t>
  </si>
  <si>
    <t xml:space="preserve"> Posaconazole</t>
  </si>
  <si>
    <t>суспензія оральна, 40 мг/мл, по 105 мл у флаконі</t>
  </si>
  <si>
    <t>Ноксафіл</t>
  </si>
  <si>
    <t>Octreotide</t>
  </si>
  <si>
    <t xml:space="preserve">розчин для ін'єкцій, по 0,5 мг/мл по 1 мл в ампулі </t>
  </si>
  <si>
    <t>Октреотид-МБ</t>
  </si>
  <si>
    <t xml:space="preserve"> Eltrombopag</t>
  </si>
  <si>
    <t xml:space="preserve">таблетки, вкриті плівковою оболонкою, по 25 мг </t>
  </si>
  <si>
    <t>Револад</t>
  </si>
  <si>
    <t>Eltrombopag</t>
  </si>
  <si>
    <t>таблетки, вкриті плівковою оболонкою, по 50 мг</t>
  </si>
  <si>
    <t xml:space="preserve"> Erythropoietin (Epoietin beta*) </t>
  </si>
  <si>
    <t xml:space="preserve">розчин для ін'єкцій по 2000 МО/0,3 мл; </t>
  </si>
  <si>
    <t>Рекормон</t>
  </si>
  <si>
    <t xml:space="preserve">розчин для ін'єкцій по по 30 000 МО/0,6 мл; </t>
  </si>
  <si>
    <t>амп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</si>
  <si>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18"/>
        <rFont val="Times New Roman"/>
        <family val="1"/>
      </rPr>
      <t>10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(ТКМ+нирка)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</si>
</sst>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4" fontId="47" fillId="25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 wrapText="1"/>
    </xf>
    <xf numFmtId="180" fontId="48" fillId="25" borderId="10" xfId="0" applyNumberFormat="1" applyFont="1" applyFill="1" applyBorder="1" applyAlignment="1">
      <alignment horizontal="center" vertical="center" wrapText="1"/>
    </xf>
    <xf numFmtId="1" fontId="48" fillId="25" borderId="10" xfId="0" applyNumberFormat="1" applyFont="1" applyFill="1" applyBorder="1" applyAlignment="1">
      <alignment horizontal="center" vertical="center" wrapText="1"/>
    </xf>
    <xf numFmtId="2" fontId="48" fillId="25" borderId="10" xfId="592" applyNumberFormat="1" applyFont="1" applyFill="1" applyBorder="1" applyAlignment="1">
      <alignment horizontal="center" vertical="center" wrapText="1"/>
      <protection/>
    </xf>
    <xf numFmtId="0" fontId="28" fillId="0" borderId="10" xfId="529" applyFont="1" applyBorder="1" applyAlignment="1">
      <alignment horizontal="center" vertical="center"/>
      <protection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4" fontId="28" fillId="25" borderId="10" xfId="532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529" applyFont="1" applyFill="1" applyBorder="1" applyAlignment="1">
      <alignment horizontal="left" vertical="center" wrapText="1"/>
      <protection/>
    </xf>
    <xf numFmtId="4" fontId="28" fillId="25" borderId="10" xfId="529" applyNumberFormat="1" applyFont="1" applyFill="1" applyBorder="1" applyAlignment="1">
      <alignment horizontal="left" vertical="center" wrapText="1"/>
      <protection/>
    </xf>
    <xf numFmtId="4" fontId="28" fillId="25" borderId="10" xfId="529" applyNumberFormat="1" applyFont="1" applyFill="1" applyBorder="1" applyAlignment="1">
      <alignment horizontal="center" vertical="center" wrapText="1"/>
      <protection/>
    </xf>
    <xf numFmtId="3" fontId="28" fillId="25" borderId="10" xfId="529" applyNumberFormat="1" applyFont="1" applyFill="1" applyBorder="1" applyAlignment="1">
      <alignment horizontal="center" vertical="center"/>
      <protection/>
    </xf>
    <xf numFmtId="4" fontId="28" fillId="25" borderId="10" xfId="529" applyNumberFormat="1" applyFont="1" applyFill="1" applyBorder="1" applyAlignment="1">
      <alignment horizontal="center" vertical="center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0" fontId="28" fillId="25" borderId="10" xfId="592" applyFont="1" applyFill="1" applyBorder="1" applyAlignment="1">
      <alignment horizontal="center" vertical="center" wrapText="1"/>
      <protection/>
    </xf>
    <xf numFmtId="0" fontId="28" fillId="25" borderId="10" xfId="529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0" zoomScaleNormal="110" zoomScalePageLayoutView="0" workbookViewId="0" topLeftCell="A1">
      <selection activeCell="A1" sqref="A1:H1"/>
    </sheetView>
  </sheetViews>
  <sheetFormatPr defaultColWidth="9.00390625" defaultRowHeight="39.75" customHeight="1"/>
  <cols>
    <col min="1" max="1" width="4.875" style="4" customWidth="1"/>
    <col min="2" max="2" width="23.75390625" style="4" customWidth="1"/>
    <col min="3" max="3" width="34.37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9.375" style="5" customWidth="1"/>
    <col min="9" max="9" width="11.75390625" style="1" customWidth="1"/>
    <col min="10" max="10" width="9.125" style="1" customWidth="1"/>
    <col min="11" max="11" width="9.75390625" style="1" customWidth="1"/>
    <col min="12" max="16384" width="9.125" style="1" customWidth="1"/>
  </cols>
  <sheetData>
    <row r="1" spans="1:8" ht="72" customHeight="1">
      <c r="A1" s="24" t="s">
        <v>27</v>
      </c>
      <c r="B1" s="25"/>
      <c r="C1" s="25"/>
      <c r="D1" s="25"/>
      <c r="E1" s="25"/>
      <c r="F1" s="25"/>
      <c r="G1" s="25"/>
      <c r="H1" s="25"/>
    </row>
    <row r="2" spans="1:8" ht="39" customHeight="1">
      <c r="A2" s="2" t="s">
        <v>3</v>
      </c>
      <c r="B2" s="8" t="s">
        <v>0</v>
      </c>
      <c r="C2" s="8" t="s">
        <v>1</v>
      </c>
      <c r="D2" s="9" t="s">
        <v>9</v>
      </c>
      <c r="E2" s="10" t="s">
        <v>7</v>
      </c>
      <c r="F2" s="10" t="s">
        <v>2</v>
      </c>
      <c r="G2" s="11" t="s">
        <v>6</v>
      </c>
      <c r="H2" s="11" t="s">
        <v>5</v>
      </c>
    </row>
    <row r="3" spans="1:8" ht="29.25" customHeight="1">
      <c r="A3" s="12">
        <v>1</v>
      </c>
      <c r="B3" s="15" t="s">
        <v>11</v>
      </c>
      <c r="C3" s="16" t="s">
        <v>12</v>
      </c>
      <c r="D3" s="18" t="s">
        <v>13</v>
      </c>
      <c r="E3" s="13" t="s">
        <v>4</v>
      </c>
      <c r="F3" s="19">
        <v>100</v>
      </c>
      <c r="G3" s="20">
        <v>28105.57</v>
      </c>
      <c r="H3" s="14">
        <f aca="true" t="shared" si="0" ref="H3:H8">G3*F3</f>
        <v>2810557</v>
      </c>
    </row>
    <row r="4" spans="1:9" ht="38.25" customHeight="1">
      <c r="A4" s="12">
        <v>2</v>
      </c>
      <c r="B4" s="15" t="s">
        <v>14</v>
      </c>
      <c r="C4" s="17" t="s">
        <v>15</v>
      </c>
      <c r="D4" s="18" t="s">
        <v>16</v>
      </c>
      <c r="E4" s="13" t="s">
        <v>26</v>
      </c>
      <c r="F4" s="19">
        <v>200</v>
      </c>
      <c r="G4" s="21">
        <v>470.8</v>
      </c>
      <c r="H4" s="14">
        <f t="shared" si="0"/>
        <v>94160</v>
      </c>
      <c r="I4" s="1">
        <v>470.8</v>
      </c>
    </row>
    <row r="5" spans="1:8" ht="36" customHeight="1">
      <c r="A5" s="12">
        <v>3</v>
      </c>
      <c r="B5" s="16" t="s">
        <v>17</v>
      </c>
      <c r="C5" s="16" t="s">
        <v>18</v>
      </c>
      <c r="D5" s="18" t="s">
        <v>19</v>
      </c>
      <c r="E5" s="13" t="s">
        <v>10</v>
      </c>
      <c r="F5" s="19">
        <v>280</v>
      </c>
      <c r="G5" s="20">
        <v>1143.3613400000002</v>
      </c>
      <c r="H5" s="14">
        <f t="shared" si="0"/>
        <v>320141.17520000006</v>
      </c>
    </row>
    <row r="6" spans="1:8" ht="32.25" customHeight="1">
      <c r="A6" s="12">
        <v>4</v>
      </c>
      <c r="B6" s="16" t="s">
        <v>20</v>
      </c>
      <c r="C6" s="16" t="s">
        <v>21</v>
      </c>
      <c r="D6" s="22" t="s">
        <v>19</v>
      </c>
      <c r="E6" s="13" t="s">
        <v>10</v>
      </c>
      <c r="F6" s="19">
        <v>140</v>
      </c>
      <c r="G6" s="20">
        <v>2287.5348100000006</v>
      </c>
      <c r="H6" s="14">
        <f t="shared" si="0"/>
        <v>320254.8734000001</v>
      </c>
    </row>
    <row r="7" spans="1:8" ht="28.5" customHeight="1">
      <c r="A7" s="12">
        <v>5</v>
      </c>
      <c r="B7" s="16" t="s">
        <v>22</v>
      </c>
      <c r="C7" s="16" t="s">
        <v>23</v>
      </c>
      <c r="D7" s="23" t="s">
        <v>24</v>
      </c>
      <c r="E7" s="13" t="s">
        <v>4</v>
      </c>
      <c r="F7" s="19">
        <v>20</v>
      </c>
      <c r="G7" s="20">
        <v>340.62</v>
      </c>
      <c r="H7" s="14">
        <f t="shared" si="0"/>
        <v>6812.4</v>
      </c>
    </row>
    <row r="8" spans="1:8" ht="30.75" customHeight="1">
      <c r="A8" s="12">
        <v>6</v>
      </c>
      <c r="B8" s="16" t="s">
        <v>22</v>
      </c>
      <c r="C8" s="16" t="s">
        <v>25</v>
      </c>
      <c r="D8" s="18" t="s">
        <v>24</v>
      </c>
      <c r="E8" s="13" t="s">
        <v>4</v>
      </c>
      <c r="F8" s="19">
        <v>40</v>
      </c>
      <c r="G8" s="20">
        <v>4880.67</v>
      </c>
      <c r="H8" s="14">
        <f t="shared" si="0"/>
        <v>195226.8</v>
      </c>
    </row>
    <row r="9" spans="1:8" ht="22.5" customHeight="1">
      <c r="A9" s="3"/>
      <c r="B9" s="2" t="s">
        <v>8</v>
      </c>
      <c r="C9" s="2"/>
      <c r="D9" s="2"/>
      <c r="E9" s="2"/>
      <c r="F9" s="2"/>
      <c r="G9" s="2"/>
      <c r="H9" s="6">
        <f>SUM(H3:H8)</f>
        <v>3747152.2485999996</v>
      </c>
    </row>
    <row r="10" ht="6.75" customHeight="1"/>
    <row r="11" spans="1:7" ht="39.75" customHeight="1">
      <c r="A11" s="7"/>
      <c r="B11" s="7"/>
      <c r="C11" s="7"/>
      <c r="D11" s="7"/>
      <c r="E11" s="7"/>
      <c r="F11" s="7"/>
      <c r="G11" s="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2024-01-29T09:21:28Z</cp:lastPrinted>
  <dcterms:created xsi:type="dcterms:W3CDTF">2006-05-29T11:36:49Z</dcterms:created>
  <dcterms:modified xsi:type="dcterms:W3CDTF">2024-01-31T08:09:31Z</dcterms:modified>
  <cp:category/>
  <cp:version/>
  <cp:contentType/>
  <cp:contentStatus/>
</cp:coreProperties>
</file>