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18 (6 лотів інсуліни)\"/>
    </mc:Choice>
  </mc:AlternateContent>
  <xr:revisionPtr revIDLastSave="0" documentId="13_ncr:1_{DC144070-2A9B-446A-B2A7-22BDA0FC6594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Аркуш1!$A$1:$K$10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s="1"/>
  <c r="H7" i="1"/>
  <c r="J7" i="1" s="1"/>
  <c r="H6" i="1"/>
  <c r="J6" i="1" s="1"/>
  <c r="H5" i="1"/>
  <c r="J5" i="1" s="1"/>
  <c r="H4" i="1"/>
  <c r="J4" i="1" s="1"/>
  <c r="H3" i="1"/>
  <c r="J3" i="1" s="1"/>
  <c r="J9" i="1" l="1"/>
</calcChain>
</file>

<file path=xl/sharedStrings.xml><?xml version="1.0" encoding="utf-8"?>
<sst xmlns="http://schemas.openxmlformats.org/spreadsheetml/2006/main" count="43" uniqueCount="29">
  <si>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</si>
  <si>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</si>
  <si>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</si>
  <si>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</si>
  <si>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</si>
  <si>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</si>
  <si>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</si>
  <si>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</si>
  <si>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</si>
  <si>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</si>
  <si>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</si>
  <si>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</si>
  <si>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вт</t>
  </si>
  <si>
    <t>Інсулін аспарт (Insulin aspart)</t>
  </si>
  <si>
    <t>розчин для ін`єкцій 100 ОД по 3 мл шприц-ручка</t>
  </si>
  <si>
    <t>НОВОРАПІД® ФЛЕКСПЕН®</t>
  </si>
  <si>
    <t>картридж</t>
  </si>
  <si>
    <t>Інсулін гларгін (Insulin glargine)</t>
  </si>
  <si>
    <t>розчин для ін`єкцій 300 ОД по 1,5мл шприц-ручка</t>
  </si>
  <si>
    <t>Тожео СолоСтар</t>
  </si>
  <si>
    <t>Інсулін глюлізин (Insulin glulisine)</t>
  </si>
  <si>
    <t>ЕПАЙДРА®</t>
  </si>
  <si>
    <t>Інсулін деглюдек (Insulin degludec)</t>
  </si>
  <si>
    <t>ТРЕСІБА® ФЛЕКСТАЧ®</t>
  </si>
  <si>
    <t>Інсулін детемір (Insulin detemir)</t>
  </si>
  <si>
    <t>ЛЕВЕМІР® ФЛЕКСПЕН®</t>
  </si>
  <si>
    <t>Інсулін людини (Insulin (human)</t>
  </si>
  <si>
    <t>ІНСУМАН БАЗАЛ®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</si>
  <si>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 18 )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ВІДКРИТІ ТОРГИ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</si>
</sst>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3" borderId="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9"/>
  <sheetViews>
    <sheetView tabSelected="1" workbookViewId="0">
      <selection activeCell="M9" sqref="M9"/>
    </sheetView>
  </sheetViews>
  <sheetFormatPr defaultRowHeight="15" x14ac:dyDescent="0.25"/>
  <cols>
    <col min="1" max="1" width="4.5703125" customWidth="1"/>
    <col min="2" max="2" width="19.140625" customWidth="1"/>
    <col min="3" max="3" width="25.28515625" customWidth="1"/>
    <col min="4" max="4" width="15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60" customHeight="1" x14ac:dyDescent="0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36.75" customHeight="1" x14ac:dyDescent="0.25">
      <c r="A2" s="2" t="s">
        <v>6</v>
      </c>
      <c r="B2" s="3" t="s">
        <v>7</v>
      </c>
      <c r="C2" s="3" t="s">
        <v>8</v>
      </c>
      <c r="D2" s="3" t="s">
        <v>9</v>
      </c>
      <c r="E2" s="3" t="s">
        <v>0</v>
      </c>
      <c r="F2" s="3" t="s">
        <v>1</v>
      </c>
      <c r="G2" s="3" t="s">
        <v>4</v>
      </c>
      <c r="H2" s="3" t="s">
        <v>5</v>
      </c>
      <c r="I2" s="4" t="s">
        <v>2</v>
      </c>
      <c r="J2" s="5" t="s">
        <v>3</v>
      </c>
      <c r="K2" s="6" t="s">
        <v>10</v>
      </c>
    </row>
    <row r="3" spans="1:11" ht="27.75" customHeight="1" x14ac:dyDescent="0.25">
      <c r="A3" s="9">
        <v>1</v>
      </c>
      <c r="B3" s="10" t="s">
        <v>13</v>
      </c>
      <c r="C3" s="18" t="s">
        <v>14</v>
      </c>
      <c r="D3" s="11" t="s">
        <v>15</v>
      </c>
      <c r="E3" s="11" t="s">
        <v>16</v>
      </c>
      <c r="F3" s="12">
        <v>100</v>
      </c>
      <c r="G3" s="12">
        <v>0</v>
      </c>
      <c r="H3" s="12">
        <f t="shared" ref="H3:H8" si="0">F3-G3</f>
        <v>100</v>
      </c>
      <c r="I3" s="13">
        <v>201.73780000000002</v>
      </c>
      <c r="J3" s="14">
        <f t="shared" ref="J3:J8" si="1">H3*I3</f>
        <v>20173.780000000002</v>
      </c>
      <c r="K3" s="15" t="s">
        <v>12</v>
      </c>
    </row>
    <row r="4" spans="1:11" ht="23.25" customHeight="1" x14ac:dyDescent="0.25">
      <c r="A4" s="9">
        <v>2</v>
      </c>
      <c r="B4" s="10" t="s">
        <v>17</v>
      </c>
      <c r="C4" s="18" t="s">
        <v>18</v>
      </c>
      <c r="D4" s="11" t="s">
        <v>19</v>
      </c>
      <c r="E4" s="11" t="s">
        <v>16</v>
      </c>
      <c r="F4" s="12">
        <v>30</v>
      </c>
      <c r="G4" s="12">
        <v>0</v>
      </c>
      <c r="H4" s="12">
        <f t="shared" si="0"/>
        <v>30</v>
      </c>
      <c r="I4" s="13">
        <v>385.1614800000001</v>
      </c>
      <c r="J4" s="14">
        <f t="shared" si="1"/>
        <v>11554.844400000004</v>
      </c>
      <c r="K4" s="15" t="s">
        <v>12</v>
      </c>
    </row>
    <row r="5" spans="1:11" ht="23.25" customHeight="1" x14ac:dyDescent="0.25">
      <c r="A5" s="9">
        <v>3</v>
      </c>
      <c r="B5" s="10" t="s">
        <v>20</v>
      </c>
      <c r="C5" s="18" t="s">
        <v>14</v>
      </c>
      <c r="D5" s="11" t="s">
        <v>21</v>
      </c>
      <c r="E5" s="11" t="s">
        <v>16</v>
      </c>
      <c r="F5" s="12">
        <v>60</v>
      </c>
      <c r="G5" s="12">
        <v>0</v>
      </c>
      <c r="H5" s="12">
        <f t="shared" si="0"/>
        <v>60</v>
      </c>
      <c r="I5" s="13">
        <v>152.77460000000005</v>
      </c>
      <c r="J5" s="14">
        <f t="shared" si="1"/>
        <v>9166.4760000000024</v>
      </c>
      <c r="K5" s="15" t="s">
        <v>12</v>
      </c>
    </row>
    <row r="6" spans="1:11" ht="30" customHeight="1" x14ac:dyDescent="0.25">
      <c r="A6" s="9">
        <v>4</v>
      </c>
      <c r="B6" s="10" t="s">
        <v>22</v>
      </c>
      <c r="C6" s="18" t="s">
        <v>14</v>
      </c>
      <c r="D6" s="11" t="s">
        <v>23</v>
      </c>
      <c r="E6" s="11" t="s">
        <v>16</v>
      </c>
      <c r="F6" s="12">
        <v>30</v>
      </c>
      <c r="G6" s="12">
        <v>0</v>
      </c>
      <c r="H6" s="12">
        <f t="shared" si="0"/>
        <v>30</v>
      </c>
      <c r="I6" s="13">
        <v>409.56069000000008</v>
      </c>
      <c r="J6" s="14">
        <f t="shared" si="1"/>
        <v>12286.820700000002</v>
      </c>
      <c r="K6" s="15" t="s">
        <v>12</v>
      </c>
    </row>
    <row r="7" spans="1:11" ht="29.25" customHeight="1" x14ac:dyDescent="0.25">
      <c r="A7" s="9">
        <v>5</v>
      </c>
      <c r="B7" s="10" t="s">
        <v>24</v>
      </c>
      <c r="C7" s="18" t="s">
        <v>14</v>
      </c>
      <c r="D7" s="11" t="s">
        <v>25</v>
      </c>
      <c r="E7" s="11" t="s">
        <v>16</v>
      </c>
      <c r="F7" s="12">
        <v>50</v>
      </c>
      <c r="G7" s="12">
        <v>0</v>
      </c>
      <c r="H7" s="12">
        <f t="shared" si="0"/>
        <v>50</v>
      </c>
      <c r="I7" s="13">
        <v>394.53040000000004</v>
      </c>
      <c r="J7" s="14">
        <f t="shared" si="1"/>
        <v>19726.52</v>
      </c>
      <c r="K7" s="15" t="s">
        <v>12</v>
      </c>
    </row>
    <row r="8" spans="1:11" ht="24" customHeight="1" x14ac:dyDescent="0.25">
      <c r="A8" s="9">
        <v>6</v>
      </c>
      <c r="B8" s="10" t="s">
        <v>26</v>
      </c>
      <c r="C8" s="18" t="s">
        <v>14</v>
      </c>
      <c r="D8" s="11" t="s">
        <v>27</v>
      </c>
      <c r="E8" s="11" t="s">
        <v>16</v>
      </c>
      <c r="F8" s="12">
        <v>115</v>
      </c>
      <c r="G8" s="12">
        <v>0</v>
      </c>
      <c r="H8" s="12">
        <f t="shared" si="0"/>
        <v>115</v>
      </c>
      <c r="I8" s="13">
        <v>117.26451000000002</v>
      </c>
      <c r="J8" s="14">
        <f t="shared" si="1"/>
        <v>13485.418650000001</v>
      </c>
      <c r="K8" s="15" t="s">
        <v>12</v>
      </c>
    </row>
    <row r="9" spans="1:11" ht="25.5" customHeight="1" x14ac:dyDescent="0.25">
      <c r="A9" s="1"/>
      <c r="B9" s="7" t="s">
        <v>11</v>
      </c>
      <c r="C9" s="1"/>
      <c r="D9" s="1"/>
      <c r="E9" s="1"/>
      <c r="F9" s="1"/>
      <c r="G9" s="1"/>
      <c r="H9" s="1"/>
      <c r="I9" s="1"/>
      <c r="J9" s="8">
        <f>SUM(J3:J8)</f>
        <v>86393.859750000018</v>
      </c>
      <c r="K9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2024-01-12T10:32:19Z</cp:lastPrinted>
  <dcterms:created xsi:type="dcterms:W3CDTF">2023-12-11T10:23:49Z</dcterms:created>
  <dcterms:modified xsi:type="dcterms:W3CDTF">2024-01-12T10:39:24Z</dcterms:modified>
</cp:coreProperties>
</file>