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26 (7 найменувань)\"/>
    </mc:Choice>
  </mc:AlternateContent>
  <xr:revisionPtr revIDLastSave="0" documentId="13_ncr:1_{BA26B7CA-A6C7-43E4-BFF8-85C9BAA4FBD9}" xr6:coauthVersionLast="36" xr6:coauthVersionMax="47" xr10:uidLastSave="{00000000-0000-0000-0000-000000000000}"/>
  <bookViews>
    <workbookView xWindow="5685" yWindow="780" windowWidth="45405" windowHeight="23055" xr2:uid="{F6866809-998C-4C4C-84DF-5C493BBE8793}"/>
  </bookViews>
  <sheets>
    <sheet name="Аркуш1" sheetId="1" r:id="rId1"/>
  </sheets>
  <definedNames>
    <definedName name="_xlnm.Print_Area" localSheetId="0">Аркуш1!$A$1:$J$11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I11" i="1" l="1"/>
</calcChain>
</file>

<file path=xl/sharedStrings.xml><?xml version="1.0" encoding="utf-8"?>
<sst xmlns="http://schemas.openxmlformats.org/spreadsheetml/2006/main" count="34" uniqueCount="30">
  <si>
    <t>ВСЬОГО:</t>
  </si>
  <si>
    <t>МНН</t>
  </si>
  <si>
    <t>Кількість на тендер</t>
  </si>
  <si>
    <t>Примітка</t>
  </si>
  <si>
    <t>№ п/п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</si>
  <si>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</si>
  <si>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</si>
  <si>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</si>
  <si>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</si>
  <si>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</si>
  <si>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</si>
  <si>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фл</t>
  </si>
  <si>
    <t>Ліки НП 26:</t>
  </si>
  <si>
    <t>Цефіксим (Cefixime)*</t>
  </si>
  <si>
    <t>порошок для оральної суспензії 100 мг/5 мл 100мл флакон</t>
  </si>
  <si>
    <t>Вальпроєва кислота/Вальпроат натрію (Valproic acid/Sodium valproate)</t>
  </si>
  <si>
    <t>сироп, 57,64 мг/мл 150 мл флакон</t>
  </si>
  <si>
    <t>Левофлоксацин (Levofloxacin)</t>
  </si>
  <si>
    <t>таблетки: 250 мг;</t>
  </si>
  <si>
    <t>таб</t>
  </si>
  <si>
    <t>Офлоксацин (Ofloxacin)</t>
  </si>
  <si>
    <t>краплі очні 3 мг/мл по 5 мл флакон</t>
  </si>
  <si>
    <t>Сульфадіазин срібла (Silver sulfadiazine)</t>
  </si>
  <si>
    <t xml:space="preserve">Крем/мазь: 1 % по 40 г </t>
  </si>
  <si>
    <t>шт</t>
  </si>
  <si>
    <t>Азитроміцин (Azithromycin)*</t>
  </si>
  <si>
    <t>ліофілізат для розчину для інфузій по 500 мг у флаконах №1</t>
  </si>
  <si>
    <t>Будесонід (Budesonide)</t>
  </si>
  <si>
    <t>порошок для інгаляцій, 200 мкг/доза, по 200 доз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</si>
  <si>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</t>
    </r>
    <r>
      <rPr>
        <b/>
        <u/>
        <sz val="14"/>
        <color theme="1"/>
        <rFont val="Times New Roman"/>
        <family val="1"/>
        <charset val="204"/>
      </rPr>
      <t>лікарські національний перелік 26</t>
    </r>
    <r>
      <rPr>
        <b/>
        <sz val="14"/>
        <color theme="1"/>
        <rFont val="Times New Roman"/>
        <family val="1"/>
        <charset val="204"/>
      </rPr>
      <t xml:space="preserve">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</si>
</sst>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/>
    <xf numFmtId="2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13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/>
    </xf>
  </cellXfs>
  <cellStyles count="3">
    <cellStyle name="Гіперпосилання 2" xfId="2" xr:uid="{6F356CB6-1983-418A-B32D-5EE00DDDD2F2}"/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J11"/>
  <sheetViews>
    <sheetView tabSelected="1" zoomScale="90" zoomScaleNormal="90" workbookViewId="0">
      <selection activeCell="A2" sqref="A2:G10"/>
    </sheetView>
  </sheetViews>
  <sheetFormatPr defaultColWidth="8.85546875" defaultRowHeight="15" x14ac:dyDescent="0.25"/>
  <cols>
    <col min="1" max="1" width="4.7109375" customWidth="1"/>
    <col min="2" max="2" width="22.42578125" customWidth="1"/>
    <col min="3" max="3" width="27.140625" customWidth="1"/>
    <col min="4" max="4" width="8.140625" customWidth="1"/>
    <col min="5" max="5" width="9.28515625" bestFit="1" customWidth="1"/>
    <col min="6" max="6" width="7.28515625" customWidth="1"/>
    <col min="7" max="7" width="11.42578125" customWidth="1"/>
    <col min="8" max="8" width="8.85546875" customWidth="1"/>
    <col min="9" max="9" width="10.42578125" customWidth="1"/>
    <col min="10" max="10" width="8" customWidth="1"/>
  </cols>
  <sheetData>
    <row r="1" spans="1:10" ht="83.25" customHeight="1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1"/>
      <c r="J1" s="21"/>
    </row>
    <row r="2" spans="1:10" ht="42.75" x14ac:dyDescent="0.25">
      <c r="A2" s="7" t="s">
        <v>4</v>
      </c>
      <c r="B2" s="1" t="s">
        <v>1</v>
      </c>
      <c r="C2" s="2" t="s">
        <v>10</v>
      </c>
      <c r="D2" s="2" t="s">
        <v>5</v>
      </c>
      <c r="E2" s="3" t="s">
        <v>6</v>
      </c>
      <c r="F2" s="3" t="s">
        <v>7</v>
      </c>
      <c r="G2" s="3" t="s">
        <v>2</v>
      </c>
      <c r="H2" s="4" t="s">
        <v>8</v>
      </c>
      <c r="I2" s="5" t="s">
        <v>9</v>
      </c>
      <c r="J2" s="6" t="s">
        <v>3</v>
      </c>
    </row>
    <row r="3" spans="1:10" s="8" customFormat="1" ht="27.75" customHeight="1" x14ac:dyDescent="0.2">
      <c r="A3" s="10"/>
      <c r="B3" s="22" t="s">
        <v>12</v>
      </c>
      <c r="C3" s="19"/>
      <c r="D3" s="23"/>
      <c r="E3" s="18"/>
      <c r="F3" s="18"/>
      <c r="G3" s="18"/>
      <c r="H3" s="24"/>
      <c r="I3" s="32"/>
      <c r="J3" s="12"/>
    </row>
    <row r="4" spans="1:10" s="8" customFormat="1" ht="53.25" customHeight="1" x14ac:dyDescent="0.2">
      <c r="A4" s="10">
        <v>1</v>
      </c>
      <c r="B4" s="11" t="s">
        <v>13</v>
      </c>
      <c r="C4" s="19" t="s">
        <v>14</v>
      </c>
      <c r="D4" s="25" t="s">
        <v>11</v>
      </c>
      <c r="E4" s="30">
        <v>142</v>
      </c>
      <c r="F4" s="30">
        <v>0</v>
      </c>
      <c r="G4" s="18">
        <f t="shared" ref="G4:G10" si="0">E4-F4</f>
        <v>142</v>
      </c>
      <c r="H4" s="26">
        <v>371.82607000000007</v>
      </c>
      <c r="I4" s="32">
        <f t="shared" ref="I4:I10" si="1">G4*H4</f>
        <v>52799.301940000012</v>
      </c>
      <c r="J4" s="12">
        <v>686</v>
      </c>
    </row>
    <row r="5" spans="1:10" s="8" customFormat="1" ht="53.25" customHeight="1" x14ac:dyDescent="0.2">
      <c r="A5" s="10">
        <v>2</v>
      </c>
      <c r="B5" s="11" t="s">
        <v>15</v>
      </c>
      <c r="C5" s="19" t="s">
        <v>16</v>
      </c>
      <c r="D5" s="25" t="s">
        <v>11</v>
      </c>
      <c r="E5" s="30">
        <v>70</v>
      </c>
      <c r="F5" s="30">
        <v>0</v>
      </c>
      <c r="G5" s="18">
        <f t="shared" si="0"/>
        <v>70</v>
      </c>
      <c r="H5" s="26">
        <v>156.77640000000002</v>
      </c>
      <c r="I5" s="32">
        <f t="shared" si="1"/>
        <v>10974.348000000002</v>
      </c>
      <c r="J5" s="12">
        <v>686</v>
      </c>
    </row>
    <row r="6" spans="1:10" s="8" customFormat="1" ht="53.25" customHeight="1" x14ac:dyDescent="0.2">
      <c r="A6" s="10">
        <v>3</v>
      </c>
      <c r="B6" s="27" t="s">
        <v>17</v>
      </c>
      <c r="C6" s="33" t="s">
        <v>18</v>
      </c>
      <c r="D6" s="28" t="s">
        <v>19</v>
      </c>
      <c r="E6" s="31">
        <v>400</v>
      </c>
      <c r="F6" s="31">
        <v>0</v>
      </c>
      <c r="G6" s="34">
        <f t="shared" si="0"/>
        <v>400</v>
      </c>
      <c r="H6" s="29">
        <v>30.566690000000001</v>
      </c>
      <c r="I6" s="32">
        <f t="shared" si="1"/>
        <v>12226.676000000001</v>
      </c>
      <c r="J6" s="12">
        <v>686</v>
      </c>
    </row>
    <row r="7" spans="1:10" s="8" customFormat="1" ht="53.25" customHeight="1" x14ac:dyDescent="0.2">
      <c r="A7" s="10">
        <v>4</v>
      </c>
      <c r="B7" s="11" t="s">
        <v>20</v>
      </c>
      <c r="C7" s="19" t="s">
        <v>21</v>
      </c>
      <c r="D7" s="25" t="s">
        <v>11</v>
      </c>
      <c r="E7" s="30">
        <v>267</v>
      </c>
      <c r="F7" s="30">
        <v>0</v>
      </c>
      <c r="G7" s="18">
        <f t="shared" si="0"/>
        <v>267</v>
      </c>
      <c r="H7" s="26">
        <v>87.380480000000006</v>
      </c>
      <c r="I7" s="32">
        <f t="shared" si="1"/>
        <v>23330.588160000003</v>
      </c>
      <c r="J7" s="12">
        <v>686</v>
      </c>
    </row>
    <row r="8" spans="1:10" s="8" customFormat="1" ht="53.25" customHeight="1" x14ac:dyDescent="0.2">
      <c r="A8" s="10">
        <v>5</v>
      </c>
      <c r="B8" s="11" t="s">
        <v>22</v>
      </c>
      <c r="C8" s="19" t="s">
        <v>23</v>
      </c>
      <c r="D8" s="25" t="s">
        <v>24</v>
      </c>
      <c r="E8" s="30">
        <v>200</v>
      </c>
      <c r="F8" s="30">
        <v>0</v>
      </c>
      <c r="G8" s="18">
        <f t="shared" si="0"/>
        <v>200</v>
      </c>
      <c r="H8" s="26">
        <v>120.27763000000002</v>
      </c>
      <c r="I8" s="32">
        <f t="shared" si="1"/>
        <v>24055.526000000002</v>
      </c>
      <c r="J8" s="12">
        <v>686</v>
      </c>
    </row>
    <row r="9" spans="1:10" s="8" customFormat="1" ht="53.25" customHeight="1" x14ac:dyDescent="0.2">
      <c r="A9" s="10">
        <v>6</v>
      </c>
      <c r="B9" s="11" t="s">
        <v>25</v>
      </c>
      <c r="C9" s="19" t="s">
        <v>26</v>
      </c>
      <c r="D9" s="25" t="s">
        <v>11</v>
      </c>
      <c r="E9" s="30">
        <v>120</v>
      </c>
      <c r="F9" s="30">
        <v>0</v>
      </c>
      <c r="G9" s="18">
        <f t="shared" si="0"/>
        <v>120</v>
      </c>
      <c r="H9" s="26">
        <v>72.197180000000003</v>
      </c>
      <c r="I9" s="32">
        <f t="shared" si="1"/>
        <v>8663.6615999999995</v>
      </c>
      <c r="J9" s="12">
        <v>686</v>
      </c>
    </row>
    <row r="10" spans="1:10" s="8" customFormat="1" ht="53.25" customHeight="1" x14ac:dyDescent="0.2">
      <c r="A10" s="10">
        <v>7</v>
      </c>
      <c r="B10" s="27" t="s">
        <v>27</v>
      </c>
      <c r="C10" s="35" t="s">
        <v>28</v>
      </c>
      <c r="D10" s="28" t="s">
        <v>24</v>
      </c>
      <c r="E10" s="31">
        <v>60</v>
      </c>
      <c r="F10" s="31">
        <v>20</v>
      </c>
      <c r="G10" s="34">
        <f t="shared" si="0"/>
        <v>40</v>
      </c>
      <c r="H10" s="29">
        <v>354.95966000000004</v>
      </c>
      <c r="I10" s="36">
        <f t="shared" si="1"/>
        <v>14198.386400000001</v>
      </c>
      <c r="J10" s="12">
        <v>686</v>
      </c>
    </row>
    <row r="11" spans="1:10" s="8" customFormat="1" ht="18.75" customHeight="1" x14ac:dyDescent="0.2">
      <c r="A11" s="10"/>
      <c r="B11" s="13" t="s">
        <v>0</v>
      </c>
      <c r="C11" s="14"/>
      <c r="D11" s="15"/>
      <c r="E11" s="16"/>
      <c r="F11" s="16"/>
      <c r="G11" s="16"/>
      <c r="H11" s="17"/>
      <c r="I11" s="17">
        <f>SUM(I3:I10)</f>
        <v>146248.48810000002</v>
      </c>
      <c r="J11" s="9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2024-01-25T09:33:11Z</cp:lastPrinted>
  <dcterms:created xsi:type="dcterms:W3CDTF">2023-12-25T09:17:11Z</dcterms:created>
  <dcterms:modified xsi:type="dcterms:W3CDTF">2024-01-25T09:48:07Z</dcterms:modified>
</cp:coreProperties>
</file>