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'Лист4'!$A$1:$H$11</definedName>
  </definedNames>
  <calcPr fullCalcOnLoad="1" refMode="R1C1"/>
</workbook>
</file>

<file path=xl/sharedStrings.xml><?xml version="1.0" encoding="utf-8"?>
<sst xmlns="http://schemas.openxmlformats.org/spreadsheetml/2006/main" count="38" uniqueCount="33">
  <si>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</si>
  <si>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</si>
  <si>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</si>
  <si>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</si>
  <si>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</si>
  <si>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</si>
  <si>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</si>
  <si>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</si>
  <si>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</si>
  <si>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</si>
  <si>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Флударабін (Fludarabine)*</t>
  </si>
  <si>
    <t>флударабіну 25мг/мл, концентрат для інфузійних лікарських засобів 10,мл</t>
  </si>
  <si>
    <t>Флударабін</t>
  </si>
  <si>
    <t>Імуноглобулін людини нормальний (Normal immunoglobulin)</t>
  </si>
  <si>
    <t>внутрішньовенне введення: 5 % по 50 мл</t>
  </si>
  <si>
    <t xml:space="preserve">Біовен моно </t>
  </si>
  <si>
    <t>Antithrombin III</t>
  </si>
  <si>
    <t>порошок та розчинник для розчину для інфузій, 50 МО/мл; 1 флакон з порошком (500 МО)</t>
  </si>
  <si>
    <t>Атенатив 500 МО</t>
  </si>
  <si>
    <t>Anidulafungin</t>
  </si>
  <si>
    <t>порошок для приготування концентрату для розчину для інфузій по 100 мг у флаконі</t>
  </si>
  <si>
    <t>Анідуломеда</t>
  </si>
  <si>
    <t>Valganciclovir</t>
  </si>
  <si>
    <t>таблетки, вкриті плівковою оболонкою, по 450 мг</t>
  </si>
  <si>
    <t>Вальцит</t>
  </si>
  <si>
    <t>Vedolizumab</t>
  </si>
  <si>
    <t>порошок для концентрату для розчину для інфузій по 300 мг</t>
  </si>
  <si>
    <t>Ентивіо</t>
  </si>
  <si>
    <t>Ertapenem</t>
  </si>
  <si>
    <t>ліофілізат для розчину для ін'єкцій по 1 г</t>
  </si>
  <si>
    <t xml:space="preserve">Інванз </t>
  </si>
  <si>
    <t>таб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</si>
  <si>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8)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</si>
</sst>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" fontId="47" fillId="25" borderId="10" xfId="0" applyNumberFormat="1" applyFont="1" applyFill="1" applyBorder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 wrapText="1"/>
    </xf>
    <xf numFmtId="180" fontId="48" fillId="25" borderId="10" xfId="0" applyNumberFormat="1" applyFont="1" applyFill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2" fontId="48" fillId="25" borderId="10" xfId="59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8" fillId="25" borderId="10" xfId="0" applyNumberFormat="1" applyFont="1" applyFill="1" applyBorder="1" applyAlignment="1">
      <alignment horizontal="center" vertical="center" wrapText="1"/>
    </xf>
    <xf numFmtId="2" fontId="38" fillId="25" borderId="10" xfId="0" applyNumberFormat="1" applyFont="1" applyFill="1" applyBorder="1" applyAlignment="1">
      <alignment horizontal="center" vertical="center" wrapText="1"/>
    </xf>
    <xf numFmtId="0" fontId="38" fillId="25" borderId="10" xfId="529" applyFont="1" applyFill="1" applyBorder="1" applyAlignment="1">
      <alignment horizontal="center" wrapText="1"/>
      <protection/>
    </xf>
    <xf numFmtId="3" fontId="39" fillId="25" borderId="10" xfId="529" applyNumberFormat="1" applyFont="1" applyFill="1" applyBorder="1" applyAlignment="1">
      <alignment horizontal="center" vertical="center" wrapText="1"/>
      <protection/>
    </xf>
    <xf numFmtId="4" fontId="38" fillId="0" borderId="10" xfId="529" applyNumberFormat="1" applyFont="1" applyBorder="1" applyAlignment="1">
      <alignment horizontal="center" vertical="center" wrapText="1"/>
      <protection/>
    </xf>
    <xf numFmtId="0" fontId="38" fillId="0" borderId="10" xfId="529" applyFont="1" applyBorder="1" applyAlignment="1">
      <alignment horizontal="center" wrapText="1"/>
      <protection/>
    </xf>
    <xf numFmtId="4" fontId="38" fillId="25" borderId="10" xfId="529" applyNumberFormat="1" applyFont="1" applyFill="1" applyBorder="1" applyAlignment="1">
      <alignment horizontal="center" wrapText="1"/>
      <protection/>
    </xf>
    <xf numFmtId="4" fontId="38" fillId="25" borderId="10" xfId="529" applyNumberFormat="1" applyFont="1" applyFill="1" applyBorder="1" applyAlignment="1">
      <alignment horizontal="center" vertical="center" wrapText="1"/>
      <protection/>
    </xf>
    <xf numFmtId="0" fontId="38" fillId="0" borderId="10" xfId="529" applyFont="1" applyFill="1" applyBorder="1" applyAlignment="1">
      <alignment horizontal="left" vertical="center" wrapText="1"/>
      <protection/>
    </xf>
    <xf numFmtId="0" fontId="38" fillId="0" borderId="10" xfId="529" applyFont="1" applyBorder="1" applyAlignment="1">
      <alignment horizontal="left" vertical="center" wrapText="1"/>
      <protection/>
    </xf>
    <xf numFmtId="0" fontId="38" fillId="25" borderId="11" xfId="529" applyFont="1" applyFill="1" applyBorder="1" applyAlignment="1">
      <alignment horizontal="left" vertical="center" wrapText="1"/>
      <protection/>
    </xf>
    <xf numFmtId="4" fontId="38" fillId="25" borderId="10" xfId="529" applyNumberFormat="1" applyFont="1" applyFill="1" applyBorder="1" applyAlignment="1">
      <alignment horizontal="left" vertical="center" wrapText="1"/>
      <protection/>
    </xf>
    <xf numFmtId="0" fontId="38" fillId="25" borderId="10" xfId="529" applyFont="1" applyFill="1" applyBorder="1" applyAlignment="1">
      <alignment horizontal="left" vertical="center" wrapText="1"/>
      <protection/>
    </xf>
    <xf numFmtId="2" fontId="38" fillId="25" borderId="10" xfId="529" applyNumberFormat="1" applyFont="1" applyFill="1" applyBorder="1" applyAlignment="1">
      <alignment horizontal="left" vertical="center" wrapText="1"/>
      <protection/>
    </xf>
    <xf numFmtId="2" fontId="38" fillId="0" borderId="10" xfId="529" applyNumberFormat="1" applyFont="1" applyBorder="1" applyAlignment="1">
      <alignment horizontal="left" vertical="center" wrapText="1"/>
      <protection/>
    </xf>
    <xf numFmtId="4" fontId="38" fillId="25" borderId="10" xfId="532" applyNumberFormat="1" applyFont="1" applyFill="1" applyBorder="1" applyAlignment="1" applyProtection="1">
      <alignment horizontal="left" vertical="center" wrapText="1"/>
      <protection locked="0"/>
    </xf>
    <xf numFmtId="0" fontId="38" fillId="25" borderId="10" xfId="532" applyFont="1" applyFill="1" applyBorder="1" applyAlignment="1">
      <alignment horizontal="left" vertical="center" wrapText="1"/>
      <protection/>
    </xf>
    <xf numFmtId="0" fontId="28" fillId="0" borderId="10" xfId="529" applyFont="1" applyBorder="1" applyAlignment="1">
      <alignment horizontal="center" vertical="center"/>
      <protection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0" zoomScaleNormal="110" zoomScalePageLayoutView="0" workbookViewId="0" topLeftCell="A1">
      <selection activeCell="A1" sqref="A1:H1"/>
    </sheetView>
  </sheetViews>
  <sheetFormatPr defaultColWidth="9.00390625" defaultRowHeight="39.75" customHeight="1"/>
  <cols>
    <col min="1" max="1" width="4.875" style="4" customWidth="1"/>
    <col min="2" max="2" width="23.75390625" style="4" customWidth="1"/>
    <col min="3" max="3" width="34.37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9.375" style="5" customWidth="1"/>
    <col min="9" max="9" width="11.7539062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8" ht="72" customHeight="1">
      <c r="A1" s="11" t="s">
        <v>32</v>
      </c>
      <c r="B1" s="12"/>
      <c r="C1" s="12"/>
      <c r="D1" s="12"/>
      <c r="E1" s="12"/>
      <c r="F1" s="12"/>
      <c r="G1" s="12"/>
      <c r="H1" s="12"/>
    </row>
    <row r="2" spans="1:8" ht="39" customHeight="1">
      <c r="A2" s="2" t="s">
        <v>3</v>
      </c>
      <c r="B2" s="7" t="s">
        <v>0</v>
      </c>
      <c r="C2" s="7" t="s">
        <v>1</v>
      </c>
      <c r="D2" s="8" t="s">
        <v>9</v>
      </c>
      <c r="E2" s="9" t="s">
        <v>7</v>
      </c>
      <c r="F2" s="9" t="s">
        <v>2</v>
      </c>
      <c r="G2" s="10" t="s">
        <v>6</v>
      </c>
      <c r="H2" s="10" t="s">
        <v>5</v>
      </c>
    </row>
    <row r="3" spans="1:8" ht="29.25" customHeight="1">
      <c r="A3" s="30">
        <v>1</v>
      </c>
      <c r="B3" s="26" t="s">
        <v>10</v>
      </c>
      <c r="C3" s="21" t="s">
        <v>11</v>
      </c>
      <c r="D3" s="15" t="s">
        <v>12</v>
      </c>
      <c r="E3" s="13" t="s">
        <v>4</v>
      </c>
      <c r="F3" s="16">
        <v>15</v>
      </c>
      <c r="G3" s="17">
        <v>13125</v>
      </c>
      <c r="H3" s="14">
        <f>G3*F3</f>
        <v>196875</v>
      </c>
    </row>
    <row r="4" spans="1:8" ht="38.25" customHeight="1">
      <c r="A4" s="30">
        <v>2</v>
      </c>
      <c r="B4" s="27" t="s">
        <v>13</v>
      </c>
      <c r="C4" s="22" t="s">
        <v>14</v>
      </c>
      <c r="D4" s="18" t="s">
        <v>15</v>
      </c>
      <c r="E4" s="13" t="s">
        <v>4</v>
      </c>
      <c r="F4" s="16">
        <v>36</v>
      </c>
      <c r="G4" s="17">
        <v>5700.281620000002</v>
      </c>
      <c r="H4" s="14">
        <f>G4*F4</f>
        <v>205210.13832000006</v>
      </c>
    </row>
    <row r="5" spans="1:8" ht="36" customHeight="1">
      <c r="A5" s="30">
        <v>3</v>
      </c>
      <c r="B5" s="28" t="s">
        <v>16</v>
      </c>
      <c r="C5" s="23" t="s">
        <v>17</v>
      </c>
      <c r="D5" s="19" t="s">
        <v>18</v>
      </c>
      <c r="E5" s="13" t="s">
        <v>4</v>
      </c>
      <c r="F5" s="16">
        <v>15</v>
      </c>
      <c r="G5" s="20">
        <v>7004.327000000001</v>
      </c>
      <c r="H5" s="14">
        <f>G5*F5</f>
        <v>105064.90500000001</v>
      </c>
    </row>
    <row r="6" spans="1:8" ht="32.25" customHeight="1">
      <c r="A6" s="30">
        <v>4</v>
      </c>
      <c r="B6" s="24" t="s">
        <v>19</v>
      </c>
      <c r="C6" s="24" t="s">
        <v>20</v>
      </c>
      <c r="D6" s="19" t="s">
        <v>21</v>
      </c>
      <c r="E6" s="13" t="s">
        <v>4</v>
      </c>
      <c r="F6" s="16">
        <v>50</v>
      </c>
      <c r="G6" s="17">
        <v>11758.23</v>
      </c>
      <c r="H6" s="14">
        <f>G6*F6</f>
        <v>587911.5</v>
      </c>
    </row>
    <row r="7" spans="1:8" ht="24" customHeight="1">
      <c r="A7" s="30">
        <v>5</v>
      </c>
      <c r="B7" s="29" t="s">
        <v>22</v>
      </c>
      <c r="C7" s="24" t="s">
        <v>23</v>
      </c>
      <c r="D7" s="19" t="s">
        <v>24</v>
      </c>
      <c r="E7" s="13" t="s">
        <v>31</v>
      </c>
      <c r="F7" s="16">
        <v>3500</v>
      </c>
      <c r="G7" s="17">
        <v>384.17</v>
      </c>
      <c r="H7" s="14">
        <f>G7*F7</f>
        <v>1344595</v>
      </c>
    </row>
    <row r="8" spans="1:8" ht="21.75" customHeight="1">
      <c r="A8" s="30">
        <v>6</v>
      </c>
      <c r="B8" s="28" t="s">
        <v>25</v>
      </c>
      <c r="C8" s="25" t="s">
        <v>26</v>
      </c>
      <c r="D8" s="19" t="s">
        <v>27</v>
      </c>
      <c r="E8" s="13" t="s">
        <v>4</v>
      </c>
      <c r="F8" s="16">
        <v>4</v>
      </c>
      <c r="G8" s="17">
        <v>48590.09100000001</v>
      </c>
      <c r="H8" s="14">
        <f>G8*F8</f>
        <v>194360.36400000003</v>
      </c>
    </row>
    <row r="9" spans="1:8" ht="20.25" customHeight="1">
      <c r="A9" s="30">
        <v>7</v>
      </c>
      <c r="B9" s="28" t="s">
        <v>28</v>
      </c>
      <c r="C9" s="24" t="s">
        <v>29</v>
      </c>
      <c r="D9" s="19" t="s">
        <v>30</v>
      </c>
      <c r="E9" s="13" t="s">
        <v>4</v>
      </c>
      <c r="F9" s="16">
        <v>30</v>
      </c>
      <c r="G9" s="17">
        <v>1840.8</v>
      </c>
      <c r="H9" s="14">
        <f>G9*F9</f>
        <v>55224</v>
      </c>
    </row>
    <row r="10" spans="1:8" ht="22.5" customHeight="1">
      <c r="A10" s="3"/>
      <c r="B10" s="2" t="s">
        <v>8</v>
      </c>
      <c r="C10" s="2"/>
      <c r="D10" s="2"/>
      <c r="E10" s="2"/>
      <c r="F10" s="2"/>
      <c r="G10" s="2"/>
      <c r="H10" s="6">
        <f>SUM(H3:H9)</f>
        <v>2689240.90732</v>
      </c>
    </row>
    <row r="11" ht="6.7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2024-01-29T09:22:40Z</cp:lastPrinted>
  <dcterms:created xsi:type="dcterms:W3CDTF">2006-05-29T11:36:49Z</dcterms:created>
  <dcterms:modified xsi:type="dcterms:W3CDTF">2024-01-29T09:24:06Z</dcterms:modified>
  <cp:category/>
  <cp:version/>
  <cp:contentType/>
  <cp:contentStatus/>
</cp:coreProperties>
</file>