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'Лист4'!$A$1:$H$13</definedName>
  </definedNames>
  <calcPr fullCalcOnLoad="1" refMode="R1C1"/>
</workbook>
</file>

<file path=xl/sharedStrings.xml><?xml version="1.0" encoding="utf-8"?>
<sst xmlns="http://schemas.openxmlformats.org/spreadsheetml/2006/main" count="46" uniqueCount="27">
  <si>
    <t>МНН</t>
  </si>
  <si>
    <t xml:space="preserve">Дозування та форма випуску </t>
  </si>
  <si>
    <t xml:space="preserve">Кіль-сть </t>
  </si>
  <si>
    <t>№п/п</t>
  </si>
  <si>
    <t>фл</t>
  </si>
  <si>
    <t>Сума з ПДВ, грн</t>
  </si>
  <si>
    <t>ціна за одиницю з ПДВ, грн</t>
  </si>
  <si>
    <t>Од.виміру</t>
  </si>
  <si>
    <t>ВСЬОГО:</t>
  </si>
  <si>
    <t>Торгова назва</t>
  </si>
  <si>
    <t>таб</t>
  </si>
  <si>
    <t>Такролімус (Tacrolimus)*</t>
  </si>
  <si>
    <t>капс.пролонг.дії 0.5мг</t>
  </si>
  <si>
    <t>Адваграф</t>
  </si>
  <si>
    <t>капс.пролонг.дії 1мг</t>
  </si>
  <si>
    <t>капс.пролонг.дії 3мг</t>
  </si>
  <si>
    <t>табл.пролонг.дії 0.75мг</t>
  </si>
  <si>
    <t>Енварсус</t>
  </si>
  <si>
    <t>табл.пролонг.дії 1мг</t>
  </si>
  <si>
    <t>табл.пролонг.дії 4мг</t>
  </si>
  <si>
    <t>капс.тверді 0.5мг</t>
  </si>
  <si>
    <t>Програф</t>
  </si>
  <si>
    <t>капс.тверді 1мг</t>
  </si>
  <si>
    <t>конц.д/пригот.розч.д/в/в введ. 5мг/мл 1мл</t>
  </si>
  <si>
    <t xml:space="preserve">Програф </t>
  </si>
  <si>
    <t>капс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</si>
  <si>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</t>
    </r>
    <r>
      <rPr>
        <b/>
        <sz val="20"/>
        <rFont val="Times New Roman"/>
        <family val="1"/>
      </rPr>
      <t>9</t>
    </r>
    <r>
      <rPr>
        <b/>
        <sz val="14"/>
        <rFont val="Times New Roman"/>
        <family val="1"/>
      </rPr>
      <t xml:space="preserve">) 2024 рік відкриті торги з особливістю </t>
    </r>
    <r>
      <rPr>
        <b/>
        <u val="single"/>
        <sz val="20"/>
        <rFont val="Times New Roman"/>
        <family val="1"/>
      </rPr>
      <t>(ТКМ+нирка)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</si>
</sst>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sz val="9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0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3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46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4" fontId="47" fillId="25" borderId="10" xfId="0" applyNumberFormat="1" applyFont="1" applyFill="1" applyBorder="1" applyAlignment="1">
      <alignment horizontal="center" vertical="center" wrapText="1"/>
    </xf>
    <xf numFmtId="2" fontId="48" fillId="25" borderId="10" xfId="0" applyNumberFormat="1" applyFont="1" applyFill="1" applyBorder="1" applyAlignment="1">
      <alignment horizontal="center" vertical="center" wrapText="1"/>
    </xf>
    <xf numFmtId="180" fontId="48" fillId="25" borderId="10" xfId="0" applyNumberFormat="1" applyFont="1" applyFill="1" applyBorder="1" applyAlignment="1">
      <alignment horizontal="center" vertical="center" wrapText="1"/>
    </xf>
    <xf numFmtId="1" fontId="48" fillId="25" borderId="10" xfId="0" applyNumberFormat="1" applyFont="1" applyFill="1" applyBorder="1" applyAlignment="1">
      <alignment horizontal="center" vertical="center" wrapText="1"/>
    </xf>
    <xf numFmtId="2" fontId="48" fillId="25" borderId="10" xfId="592" applyNumberFormat="1" applyFont="1" applyFill="1" applyBorder="1" applyAlignment="1">
      <alignment horizontal="center" vertical="center" wrapText="1"/>
      <protection/>
    </xf>
    <xf numFmtId="1" fontId="32" fillId="25" borderId="10" xfId="0" applyNumberFormat="1" applyFont="1" applyFill="1" applyBorder="1" applyAlignment="1">
      <alignment horizontal="center" vertical="center" wrapText="1"/>
    </xf>
    <xf numFmtId="0" fontId="28" fillId="0" borderId="10" xfId="529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25" borderId="10" xfId="529" applyFont="1" applyFill="1" applyBorder="1" applyAlignment="1">
      <alignment horizontal="center" vertical="center" wrapText="1"/>
      <protection/>
    </xf>
    <xf numFmtId="3" fontId="28" fillId="25" borderId="10" xfId="529" applyNumberFormat="1" applyFont="1" applyFill="1" applyBorder="1" applyAlignment="1">
      <alignment horizontal="center" vertical="center"/>
      <protection/>
    </xf>
    <xf numFmtId="4" fontId="28" fillId="0" borderId="10" xfId="529" applyNumberFormat="1" applyFont="1" applyBorder="1" applyAlignment="1">
      <alignment horizontal="center" vertical="center"/>
      <protection/>
    </xf>
    <xf numFmtId="2" fontId="28" fillId="25" borderId="10" xfId="529" applyNumberFormat="1" applyFont="1" applyFill="1" applyBorder="1" applyAlignment="1">
      <alignment horizontal="left" vertical="center" wrapText="1"/>
      <protection/>
    </xf>
    <xf numFmtId="0" fontId="28" fillId="25" borderId="10" xfId="529" applyFont="1" applyFill="1" applyBorder="1" applyAlignment="1">
      <alignment horizontal="left" vertical="center" wrapText="1"/>
      <protection/>
    </xf>
    <xf numFmtId="2" fontId="28" fillId="25" borderId="10" xfId="0" applyNumberFormat="1" applyFont="1" applyFill="1" applyBorder="1" applyAlignment="1">
      <alignment horizontal="center" vertical="center" wrapText="1"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0" zoomScaleNormal="110" zoomScalePageLayoutView="0" workbookViewId="0" topLeftCell="A1">
      <selection activeCell="M1" sqref="M1"/>
    </sheetView>
  </sheetViews>
  <sheetFormatPr defaultColWidth="9.00390625" defaultRowHeight="39.75" customHeight="1"/>
  <cols>
    <col min="1" max="1" width="4.875" style="4" customWidth="1"/>
    <col min="2" max="2" width="23.75390625" style="4" customWidth="1"/>
    <col min="3" max="3" width="38.25390625" style="4" customWidth="1"/>
    <col min="4" max="4" width="14.625" style="4" customWidth="1"/>
    <col min="5" max="5" width="6.125" style="4" customWidth="1"/>
    <col min="6" max="6" width="9.125" style="4" customWidth="1"/>
    <col min="7" max="7" width="10.75390625" style="4" customWidth="1"/>
    <col min="8" max="8" width="14.25390625" style="5" customWidth="1"/>
    <col min="9" max="9" width="11.75390625" style="1" customWidth="1"/>
    <col min="10" max="10" width="9.125" style="1" customWidth="1"/>
    <col min="11" max="11" width="9.75390625" style="1" customWidth="1"/>
    <col min="12" max="16384" width="9.125" style="1" customWidth="1"/>
  </cols>
  <sheetData>
    <row r="1" spans="1:8" ht="72" customHeight="1">
      <c r="A1" s="13" t="s">
        <v>26</v>
      </c>
      <c r="B1" s="14"/>
      <c r="C1" s="14"/>
      <c r="D1" s="14"/>
      <c r="E1" s="14"/>
      <c r="F1" s="14"/>
      <c r="G1" s="14"/>
      <c r="H1" s="14"/>
    </row>
    <row r="2" spans="1:8" ht="39" customHeight="1">
      <c r="A2" s="2" t="s">
        <v>3</v>
      </c>
      <c r="B2" s="7" t="s">
        <v>0</v>
      </c>
      <c r="C2" s="7" t="s">
        <v>1</v>
      </c>
      <c r="D2" s="8" t="s">
        <v>9</v>
      </c>
      <c r="E2" s="9" t="s">
        <v>7</v>
      </c>
      <c r="F2" s="9" t="s">
        <v>2</v>
      </c>
      <c r="G2" s="10" t="s">
        <v>6</v>
      </c>
      <c r="H2" s="10" t="s">
        <v>5</v>
      </c>
    </row>
    <row r="3" spans="1:8" ht="18.75" customHeight="1">
      <c r="A3" s="12">
        <v>1</v>
      </c>
      <c r="B3" s="18" t="s">
        <v>11</v>
      </c>
      <c r="C3" s="19" t="s">
        <v>12</v>
      </c>
      <c r="D3" s="15" t="s">
        <v>13</v>
      </c>
      <c r="E3" s="11" t="s">
        <v>25</v>
      </c>
      <c r="F3" s="16">
        <v>1000</v>
      </c>
      <c r="G3" s="17">
        <v>21.07</v>
      </c>
      <c r="H3" s="20">
        <f>F3*G3</f>
        <v>21070</v>
      </c>
    </row>
    <row r="4" spans="1:8" ht="18.75" customHeight="1">
      <c r="A4" s="12">
        <v>2</v>
      </c>
      <c r="B4" s="18" t="s">
        <v>11</v>
      </c>
      <c r="C4" s="19" t="s">
        <v>14</v>
      </c>
      <c r="D4" s="15" t="s">
        <v>13</v>
      </c>
      <c r="E4" s="11" t="s">
        <v>25</v>
      </c>
      <c r="F4" s="16">
        <v>1000</v>
      </c>
      <c r="G4" s="17">
        <v>42.14</v>
      </c>
      <c r="H4" s="20">
        <f aca="true" t="shared" si="0" ref="H4:H11">F4*G4</f>
        <v>42140</v>
      </c>
    </row>
    <row r="5" spans="1:8" ht="18.75" customHeight="1">
      <c r="A5" s="12">
        <v>3</v>
      </c>
      <c r="B5" s="18" t="s">
        <v>11</v>
      </c>
      <c r="C5" s="19" t="s">
        <v>15</v>
      </c>
      <c r="D5" s="15" t="s">
        <v>13</v>
      </c>
      <c r="E5" s="11" t="s">
        <v>25</v>
      </c>
      <c r="F5" s="16">
        <v>1000</v>
      </c>
      <c r="G5" s="17">
        <v>126.43</v>
      </c>
      <c r="H5" s="20">
        <f t="shared" si="0"/>
        <v>126430</v>
      </c>
    </row>
    <row r="6" spans="1:8" ht="18.75" customHeight="1">
      <c r="A6" s="12">
        <v>4</v>
      </c>
      <c r="B6" s="18" t="s">
        <v>11</v>
      </c>
      <c r="C6" s="19" t="s">
        <v>16</v>
      </c>
      <c r="D6" s="15" t="s">
        <v>17</v>
      </c>
      <c r="E6" s="11" t="s">
        <v>10</v>
      </c>
      <c r="F6" s="16">
        <v>2000</v>
      </c>
      <c r="G6" s="17">
        <v>46.1</v>
      </c>
      <c r="H6" s="20">
        <f t="shared" si="0"/>
        <v>92200</v>
      </c>
    </row>
    <row r="7" spans="1:8" ht="18.75" customHeight="1">
      <c r="A7" s="12">
        <v>5</v>
      </c>
      <c r="B7" s="18" t="s">
        <v>11</v>
      </c>
      <c r="C7" s="19" t="s">
        <v>18</v>
      </c>
      <c r="D7" s="15" t="s">
        <v>17</v>
      </c>
      <c r="E7" s="11" t="s">
        <v>10</v>
      </c>
      <c r="F7" s="16">
        <v>3800</v>
      </c>
      <c r="G7" s="17">
        <v>56.71</v>
      </c>
      <c r="H7" s="20">
        <f t="shared" si="0"/>
        <v>215498</v>
      </c>
    </row>
    <row r="8" spans="1:8" ht="18.75" customHeight="1">
      <c r="A8" s="12">
        <v>6</v>
      </c>
      <c r="B8" s="18" t="s">
        <v>11</v>
      </c>
      <c r="C8" s="19" t="s">
        <v>19</v>
      </c>
      <c r="D8" s="15" t="s">
        <v>17</v>
      </c>
      <c r="E8" s="11" t="s">
        <v>10</v>
      </c>
      <c r="F8" s="16">
        <v>400</v>
      </c>
      <c r="G8" s="17">
        <v>228.98</v>
      </c>
      <c r="H8" s="20">
        <f t="shared" si="0"/>
        <v>91592</v>
      </c>
    </row>
    <row r="9" spans="1:8" ht="18.75" customHeight="1">
      <c r="A9" s="12">
        <v>7</v>
      </c>
      <c r="B9" s="18" t="s">
        <v>11</v>
      </c>
      <c r="C9" s="19" t="s">
        <v>20</v>
      </c>
      <c r="D9" s="15" t="s">
        <v>21</v>
      </c>
      <c r="E9" s="11" t="s">
        <v>25</v>
      </c>
      <c r="F9" s="16">
        <v>2640</v>
      </c>
      <c r="G9" s="17">
        <v>19.2</v>
      </c>
      <c r="H9" s="20">
        <f t="shared" si="0"/>
        <v>50688</v>
      </c>
    </row>
    <row r="10" spans="1:8" ht="18.75" customHeight="1">
      <c r="A10" s="12">
        <v>8</v>
      </c>
      <c r="B10" s="18" t="s">
        <v>11</v>
      </c>
      <c r="C10" s="19" t="s">
        <v>22</v>
      </c>
      <c r="D10" s="15" t="s">
        <v>21</v>
      </c>
      <c r="E10" s="11" t="s">
        <v>25</v>
      </c>
      <c r="F10" s="16">
        <v>2640</v>
      </c>
      <c r="G10" s="17">
        <v>38.84</v>
      </c>
      <c r="H10" s="20">
        <f t="shared" si="0"/>
        <v>102537.6</v>
      </c>
    </row>
    <row r="11" spans="1:8" ht="24.75" customHeight="1">
      <c r="A11" s="12">
        <v>9</v>
      </c>
      <c r="B11" s="18" t="s">
        <v>11</v>
      </c>
      <c r="C11" s="19" t="s">
        <v>23</v>
      </c>
      <c r="D11" s="15" t="s">
        <v>24</v>
      </c>
      <c r="E11" s="11" t="s">
        <v>4</v>
      </c>
      <c r="F11" s="16">
        <v>520</v>
      </c>
      <c r="G11" s="17">
        <v>1118.15</v>
      </c>
      <c r="H11" s="20">
        <f t="shared" si="0"/>
        <v>581438</v>
      </c>
    </row>
    <row r="12" spans="1:8" ht="18.75" customHeight="1">
      <c r="A12" s="3"/>
      <c r="B12" s="2" t="s">
        <v>8</v>
      </c>
      <c r="C12" s="2"/>
      <c r="D12" s="2"/>
      <c r="E12" s="2"/>
      <c r="F12" s="2"/>
      <c r="G12" s="2"/>
      <c r="H12" s="6">
        <f>SUM(H3:H11)</f>
        <v>1323593.6</v>
      </c>
    </row>
    <row r="13" ht="6.75" customHeight="1"/>
    <row r="14" spans="2:4" ht="39.75" customHeight="1">
      <c r="B14" s="1"/>
      <c r="C14" s="1"/>
      <c r="D14" s="1"/>
    </row>
    <row r="15" spans="2:4" ht="39.75" customHeight="1">
      <c r="B15" s="1"/>
      <c r="C15" s="1"/>
      <c r="D15" s="1"/>
    </row>
    <row r="16" spans="2:4" ht="39.75" customHeight="1">
      <c r="B16" s="1"/>
      <c r="C16" s="1"/>
      <c r="D16" s="1"/>
    </row>
    <row r="17" spans="2:4" ht="39.75" customHeight="1">
      <c r="B17" s="1"/>
      <c r="C17" s="1"/>
      <c r="D17" s="1"/>
    </row>
    <row r="18" spans="2:4" ht="39.75" customHeight="1">
      <c r="B18" s="1"/>
      <c r="C18" s="1"/>
      <c r="D18" s="1"/>
    </row>
    <row r="19" spans="2:4" ht="39.75" customHeight="1">
      <c r="B19" s="1"/>
      <c r="C19" s="1"/>
      <c r="D19" s="1"/>
    </row>
    <row r="20" spans="2:4" ht="39.75" customHeight="1">
      <c r="B20" s="1"/>
      <c r="C20" s="1"/>
      <c r="D20" s="1"/>
    </row>
    <row r="21" spans="2:4" ht="39.75" customHeight="1">
      <c r="B21" s="1"/>
      <c r="C21" s="1"/>
      <c r="D21" s="1"/>
    </row>
    <row r="22" spans="2:4" ht="39.75" customHeight="1">
      <c r="B22" s="1"/>
      <c r="C22" s="1"/>
      <c r="D22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2024-01-30T07:01:10Z</cp:lastPrinted>
  <dcterms:created xsi:type="dcterms:W3CDTF">2006-05-29T11:36:49Z</dcterms:created>
  <dcterms:modified xsi:type="dcterms:W3CDTF">2024-01-30T07:02:20Z</dcterms:modified>
  <cp:category/>
  <cp:version/>
  <cp:contentType/>
  <cp:contentStatus/>
</cp:coreProperties>
</file>