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торги 2024\Ліки (фенобарбітал+наркотики)\"/>
    </mc:Choice>
  </mc:AlternateContent>
  <xr:revisionPtr revIDLastSave="0" documentId="13_ncr:1_{F6D29CE1-8A6F-447A-931A-A3510A30CC26}" xr6:coauthVersionLast="36" xr6:coauthVersionMax="36" xr10:uidLastSave="{00000000-0000-0000-0000-000000000000}"/>
  <bookViews>
    <workbookView xWindow="0" yWindow="0" windowWidth="28800" windowHeight="11925" xr2:uid="{480B85D7-1E81-41F3-830B-49BEA8722D67}"/>
  </bookViews>
  <sheets>
    <sheet name="Аркуш1" sheetId="1" r:id="rId1"/>
  </sheets>
  <definedNames>
    <definedName name="_xlnm.Print_Area" localSheetId="0">Аркуш1!$A$1:$I$11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/>
  <c r="H5" i="1"/>
  <c r="H4" i="1"/>
  <c r="H6" i="1" l="1"/>
  <c r="H10" i="1"/>
  <c r="H11" i="1" l="1"/>
</calcChain>
</file>

<file path=xl/sharedStrings.xml><?xml version="1.0" encoding="utf-8"?>
<sst xmlns="http://schemas.openxmlformats.org/spreadsheetml/2006/main" count="35" uniqueCount="28">
  <si>
    <t>амп.</t>
  </si>
  <si>
    <t>Найменування предмета закупівлі або еквівалент</t>
  </si>
  <si>
    <t>Форма випуску, дозування</t>
  </si>
  <si>
    <t>Од. вим</t>
  </si>
  <si>
    <t>МНН</t>
  </si>
  <si>
    <t>№ п/п</t>
  </si>
  <si>
    <t>Кількість</t>
  </si>
  <si>
    <t>Референтна ціна з ПДВ,грн</t>
  </si>
  <si>
    <t>Сума з ПДВ, грн</t>
  </si>
  <si>
    <t xml:space="preserve">Trimeperidine </t>
  </si>
  <si>
    <t xml:space="preserve">розчин д/ін. 20мг/мл-1мл </t>
  </si>
  <si>
    <t>Промедол</t>
  </si>
  <si>
    <t>вт</t>
  </si>
  <si>
    <t xml:space="preserve">розчин д/ін. 200мг/мл 10 мл </t>
  </si>
  <si>
    <t>Натрію оксибутират</t>
  </si>
  <si>
    <t>порошок  №10</t>
  </si>
  <si>
    <t>уп</t>
  </si>
  <si>
    <t>Лот 1: Наркотичні засоби</t>
  </si>
  <si>
    <t>Лот 2: Наркотичні засоби</t>
  </si>
  <si>
    <t>Фенобарбітал 0,005 in tab + кальцію глюконат 0,2г in tab</t>
  </si>
  <si>
    <t xml:space="preserve"> Phenobarbital</t>
  </si>
  <si>
    <t>Фенобарбітал 0,01 in tab + кальцію глюконат 0,2г  in tab</t>
  </si>
  <si>
    <t>Sodium oxybate</t>
  </si>
  <si>
    <t>Примітка</t>
  </si>
  <si>
    <t>ВСЬОГО по лоту 1:</t>
  </si>
  <si>
    <t>ВСЬОГО по лоту 2:</t>
  </si>
  <si>
    <t>Всього  по лотам 1,2:</t>
  </si>
  <si>
    <t>Обгрунтування технічних, якісних і кількісних характеристик: на закупівлю фармацевтична продукція код ДК 021:2015 – 33600000-6 (наркотичні засоби)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</si>
</sst>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8">
    <xf numFmtId="0" fontId="0" fillId="0" borderId="0" xfId="0"/>
    <xf numFmtId="0" fontId="6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/>
    </xf>
    <xf numFmtId="4" fontId="9" fillId="0" borderId="1" xfId="2" applyNumberFormat="1" applyFont="1" applyBorder="1" applyAlignment="1" applyProtection="1">
      <alignment horizontal="left" vertical="center" wrapText="1"/>
      <protection locked="0"/>
    </xf>
    <xf numFmtId="4" fontId="9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164" fontId="13" fillId="0" borderId="3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center" vertical="center"/>
    </xf>
  </cellXfs>
  <cellStyles count="3">
    <cellStyle name="Звичайний" xfId="0" builtinId="0"/>
    <cellStyle name="Звичайний 4" xfId="2" xr:uid="{7DF10373-576F-4474-B2D2-E01B0D75A4DF}"/>
    <cellStyle name="Обычный_Включені до переліку 3" xfId="1" xr:uid="{525DD907-6D86-4EA2-B9B2-9E7492007D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3B0F8-49C4-4F88-B259-33A4BF5C20AC}">
  <dimension ref="A1:I11"/>
  <sheetViews>
    <sheetView tabSelected="1" workbookViewId="0">
      <selection activeCell="A2" sqref="A2:F9"/>
    </sheetView>
  </sheetViews>
  <sheetFormatPr defaultRowHeight="15" x14ac:dyDescent="0.25"/>
  <cols>
    <col min="1" max="1" width="4.5703125" customWidth="1"/>
    <col min="2" max="2" width="16.140625" customWidth="1"/>
    <col min="3" max="3" width="17.28515625" customWidth="1"/>
    <col min="4" max="4" width="18.85546875" customWidth="1"/>
    <col min="6" max="7" width="9.28515625" bestFit="1" customWidth="1"/>
    <col min="8" max="8" width="10.140625" bestFit="1" customWidth="1"/>
  </cols>
  <sheetData>
    <row r="1" spans="1:9" ht="69" customHeight="1" x14ac:dyDescent="0.25">
      <c r="A1" s="10" t="s">
        <v>27</v>
      </c>
      <c r="B1" s="10"/>
      <c r="C1" s="10"/>
      <c r="D1" s="10"/>
      <c r="E1" s="10"/>
      <c r="F1" s="10"/>
      <c r="G1" s="10"/>
      <c r="H1" s="10"/>
    </row>
    <row r="2" spans="1:9" ht="47.25" customHeight="1" x14ac:dyDescent="0.25">
      <c r="A2" s="7" t="s">
        <v>5</v>
      </c>
      <c r="B2" s="6" t="s">
        <v>4</v>
      </c>
      <c r="C2" s="1" t="s">
        <v>2</v>
      </c>
      <c r="D2" s="2" t="s">
        <v>1</v>
      </c>
      <c r="E2" s="3" t="s">
        <v>3</v>
      </c>
      <c r="F2" s="4" t="s">
        <v>6</v>
      </c>
      <c r="G2" s="5" t="s">
        <v>7</v>
      </c>
      <c r="H2" s="9" t="s">
        <v>8</v>
      </c>
      <c r="I2" s="8" t="s">
        <v>23</v>
      </c>
    </row>
    <row r="3" spans="1:9" ht="65.25" customHeight="1" x14ac:dyDescent="0.25">
      <c r="A3" s="13"/>
      <c r="B3" s="14" t="s">
        <v>17</v>
      </c>
      <c r="C3" s="15"/>
      <c r="D3" s="16"/>
      <c r="E3" s="17"/>
      <c r="F3" s="18"/>
      <c r="G3" s="19"/>
      <c r="H3" s="20"/>
      <c r="I3" s="21"/>
    </row>
    <row r="4" spans="1:9" ht="64.5" customHeight="1" x14ac:dyDescent="0.25">
      <c r="A4" s="13">
        <v>1</v>
      </c>
      <c r="B4" s="22" t="s">
        <v>9</v>
      </c>
      <c r="C4" s="23" t="s">
        <v>10</v>
      </c>
      <c r="D4" s="24" t="s">
        <v>11</v>
      </c>
      <c r="E4" s="25" t="s">
        <v>0</v>
      </c>
      <c r="F4" s="26">
        <v>377</v>
      </c>
      <c r="G4" s="27">
        <v>278.94900000000007</v>
      </c>
      <c r="H4" s="20">
        <f>F4*G4</f>
        <v>105163.77300000003</v>
      </c>
      <c r="I4" s="28" t="s">
        <v>12</v>
      </c>
    </row>
    <row r="5" spans="1:9" ht="48" customHeight="1" x14ac:dyDescent="0.25">
      <c r="A5" s="13">
        <v>2</v>
      </c>
      <c r="B5" s="29" t="s">
        <v>22</v>
      </c>
      <c r="C5" s="30" t="s">
        <v>13</v>
      </c>
      <c r="D5" s="31" t="s">
        <v>14</v>
      </c>
      <c r="E5" s="25" t="s">
        <v>0</v>
      </c>
      <c r="F5" s="32">
        <v>785</v>
      </c>
      <c r="G5" s="31">
        <v>39.479999999999997</v>
      </c>
      <c r="H5" s="33">
        <f>F5*G5</f>
        <v>30991.8</v>
      </c>
      <c r="I5" s="28" t="s">
        <v>12</v>
      </c>
    </row>
    <row r="6" spans="1:9" ht="38.25" customHeight="1" x14ac:dyDescent="0.25">
      <c r="A6" s="34"/>
      <c r="B6" s="35" t="s">
        <v>24</v>
      </c>
      <c r="C6" s="30"/>
      <c r="D6" s="31"/>
      <c r="E6" s="25"/>
      <c r="F6" s="32"/>
      <c r="G6" s="31"/>
      <c r="H6" s="36">
        <f>SUM(H4:H5)</f>
        <v>136155.57300000003</v>
      </c>
      <c r="I6" s="28"/>
    </row>
    <row r="7" spans="1:9" ht="40.5" customHeight="1" x14ac:dyDescent="0.25">
      <c r="A7" s="37"/>
      <c r="B7" s="38" t="s">
        <v>18</v>
      </c>
      <c r="C7" s="39"/>
      <c r="D7" s="40"/>
      <c r="E7" s="40"/>
      <c r="F7" s="41"/>
      <c r="G7" s="42"/>
      <c r="H7" s="43"/>
      <c r="I7" s="28"/>
    </row>
    <row r="8" spans="1:9" ht="63.75" customHeight="1" x14ac:dyDescent="0.25">
      <c r="A8" s="44">
        <v>1</v>
      </c>
      <c r="B8" s="45" t="s">
        <v>20</v>
      </c>
      <c r="C8" s="45" t="s">
        <v>15</v>
      </c>
      <c r="D8" s="46" t="s">
        <v>19</v>
      </c>
      <c r="E8" s="47" t="s">
        <v>16</v>
      </c>
      <c r="F8" s="48">
        <v>2600</v>
      </c>
      <c r="G8" s="49">
        <v>88.62</v>
      </c>
      <c r="H8" s="50">
        <f>F8*G8</f>
        <v>230412</v>
      </c>
      <c r="I8" s="28" t="s">
        <v>12</v>
      </c>
    </row>
    <row r="9" spans="1:9" ht="82.5" customHeight="1" x14ac:dyDescent="0.25">
      <c r="A9" s="51">
        <v>2</v>
      </c>
      <c r="B9" s="52" t="s">
        <v>20</v>
      </c>
      <c r="C9" s="52" t="s">
        <v>15</v>
      </c>
      <c r="D9" s="53" t="s">
        <v>21</v>
      </c>
      <c r="E9" s="53" t="s">
        <v>16</v>
      </c>
      <c r="F9" s="37">
        <v>764</v>
      </c>
      <c r="G9" s="27">
        <v>89</v>
      </c>
      <c r="H9" s="43">
        <f>F9*G9</f>
        <v>67996</v>
      </c>
      <c r="I9" s="28" t="s">
        <v>12</v>
      </c>
    </row>
    <row r="10" spans="1:9" ht="40.5" customHeight="1" x14ac:dyDescent="0.25">
      <c r="A10" s="54"/>
      <c r="B10" s="55" t="s">
        <v>25</v>
      </c>
      <c r="C10" s="56"/>
      <c r="D10" s="57"/>
      <c r="E10" s="57"/>
      <c r="F10" s="58"/>
      <c r="G10" s="59"/>
      <c r="H10" s="60">
        <f>SUM(H8:H9)</f>
        <v>298408</v>
      </c>
      <c r="I10" s="61"/>
    </row>
    <row r="11" spans="1:9" ht="40.5" customHeight="1" x14ac:dyDescent="0.25">
      <c r="A11" s="11"/>
      <c r="B11" s="62" t="s">
        <v>26</v>
      </c>
      <c r="C11" s="63"/>
      <c r="D11" s="64"/>
      <c r="E11" s="64"/>
      <c r="F11" s="65"/>
      <c r="G11" s="66"/>
      <c r="H11" s="67">
        <f>H6+H10</f>
        <v>434563.57300000003</v>
      </c>
      <c r="I11" s="12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2023-12-14T09:29:05Z</cp:lastPrinted>
  <dcterms:created xsi:type="dcterms:W3CDTF">2023-12-12T09:30:55Z</dcterms:created>
  <dcterms:modified xsi:type="dcterms:W3CDTF">2023-12-14T09:58:48Z</dcterms:modified>
</cp:coreProperties>
</file>