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е НП 2 (6 найменувань дотавіст) повтор\"/>
    </mc:Choice>
  </mc:AlternateContent>
  <xr:revisionPtr revIDLastSave="0" documentId="8_{9284D30D-A52A-4C0C-ADCA-539761CC94F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_xlnm._FilterDatabase" localSheetId="0" hidden="1">Аркуш1!$A$9:$H$9</definedName>
    <definedName name="_xlnm.Print_Area" localSheetId="0">Аркуш1!$A$1:$I$11</definedName>
  </definedNames>
  <calcPr calcId="191029"/>
</workbook>
</file>

<file path=xl/calcChain.xml><?xml version="1.0" encoding="utf-8"?>
<calcChain xmlns="http://schemas.openxmlformats.org/spreadsheetml/2006/main">
  <c r="I9" i="1" l="1"/>
  <c r="G9" i="1"/>
  <c r="I8" i="1"/>
  <c r="G8" i="1"/>
  <c r="I7" i="1"/>
  <c r="G7" i="1"/>
  <c r="I6" i="1"/>
  <c r="G6" i="1"/>
  <c r="I5" i="1"/>
  <c r="G5" i="1"/>
  <c r="I4" i="1"/>
  <c r="I10" i="1" s="1"/>
  <c r="G4" i="1"/>
</calcChain>
</file>

<file path=xl/sharedStrings.xml><?xml version="1.0" encoding="utf-8"?>
<sst xmlns="http://schemas.openxmlformats.org/spreadsheetml/2006/main" count="29" uniqueCount="29">
  <si>
    <t>Клас, група, підгрупа, міжнародна непатентована назва (МНН) українською та англійською мовами</t>
  </si>
  <si>
    <t>Зареєстрована ціна МОЗ України з 10% націнки +7% ПДВ, грн</t>
  </si>
  <si>
    <t>Сума з 10% націнки +7% ПДВ, грн</t>
  </si>
  <si>
    <t>ВСЬОГО:</t>
  </si>
  <si>
    <t>Залишки на складі</t>
  </si>
  <si>
    <t>Кількість на тендер</t>
  </si>
  <si>
    <t xml:space="preserve">Торгова назва </t>
  </si>
  <si>
    <t>Дотавіст</t>
  </si>
  <si>
    <t>Valаciclovir</t>
  </si>
  <si>
    <t xml:space="preserve">таблетки, в/плів. Обол. 500 мг </t>
  </si>
  <si>
    <t>Валавір</t>
  </si>
  <si>
    <t>Bismuth subcitrate</t>
  </si>
  <si>
    <t>капсулм по 120мг</t>
  </si>
  <si>
    <t>ВІС-НОЛ®</t>
  </si>
  <si>
    <t>Dexmedetomidine</t>
  </si>
  <si>
    <t>концентрат для розчину для інфузій 100 мкг/мл по 2 мл в ампулі</t>
  </si>
  <si>
    <t>ДЕКСАНЕСТ</t>
  </si>
  <si>
    <t>Magnesium (different salts in combination)</t>
  </si>
  <si>
    <t xml:space="preserve">	розчин для ін’єкцій, по 5 мл в ампулі</t>
  </si>
  <si>
    <t>Аспаркам</t>
  </si>
  <si>
    <t>мазь туба 40г</t>
  </si>
  <si>
    <t>Левомеколь</t>
  </si>
  <si>
    <t>Comb drug</t>
  </si>
  <si>
    <t>Gadoteric acid</t>
  </si>
  <si>
    <t xml:space="preserve">Форма випуску, доза лікарського засобу </t>
  </si>
  <si>
    <t xml:space="preserve"> розчин для ін'єкцій 279,32 мг/мл (0,5 ммоль/мл) по 15 мл у попередньо наповненому шприці</t>
  </si>
  <si>
    <t>№ п/п</t>
  </si>
  <si>
    <t>Повна потреба</t>
  </si>
  <si>
    <t xml:space="preserve">Обгрунтування технічних, якісних і кількісних характеристик: на закупівлю код ДК 021:2015 – 33600000-6 - фармацевтична продукція (ліки не НП 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</si>
</sst>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8" fillId="0" borderId="0"/>
    <xf numFmtId="0" fontId="7" fillId="0" borderId="0"/>
    <xf numFmtId="0" fontId="9" fillId="0" borderId="0"/>
    <xf numFmtId="0" fontId="6" fillId="0" borderId="0" applyNumberFormat="0" applyFont="0" applyBorder="0" applyProtection="0"/>
    <xf numFmtId="0" fontId="7" fillId="0" borderId="0"/>
    <xf numFmtId="0" fontId="6" fillId="0" borderId="0" applyNumberFormat="0" applyFont="0" applyBorder="0" applyProtection="0"/>
    <xf numFmtId="0" fontId="10" fillId="0" borderId="0"/>
    <xf numFmtId="0" fontId="1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/>
    </xf>
    <xf numFmtId="0" fontId="15" fillId="2" borderId="1" xfId="1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2" borderId="1" xfId="10" applyNumberFormat="1" applyFont="1" applyFill="1" applyBorder="1" applyAlignment="1" applyProtection="1">
      <alignment horizontal="left" vertical="center" wrapText="1"/>
      <protection locked="0"/>
    </xf>
    <xf numFmtId="4" fontId="15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1B26F0A2-0D87-4015-B64D-45B81516B8C4}"/>
    <cellStyle name="Обычный 11" xfId="6" xr:uid="{00000000-0005-0000-0000-000005000000}"/>
    <cellStyle name="Обычный 2" xfId="1" xr:uid="{00000000-0005-0000-0000-000006000000}"/>
    <cellStyle name="Обычный 2 14 2" xfId="9" xr:uid="{00000000-0005-0000-0000-000007000000}"/>
    <cellStyle name="Обычный 2 2" xfId="2" xr:uid="{00000000-0005-0000-0000-000008000000}"/>
    <cellStyle name="Обычный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="90" zoomScaleNormal="90" workbookViewId="0">
      <pane ySplit="3" topLeftCell="A4" activePane="bottomLeft" state="frozen"/>
      <selection pane="bottomLeft" activeCell="M9" sqref="M9"/>
    </sheetView>
  </sheetViews>
  <sheetFormatPr defaultRowHeight="15.75"/>
  <cols>
    <col min="1" max="1" width="5.28515625" style="2" customWidth="1"/>
    <col min="2" max="2" width="16.85546875" style="2" customWidth="1"/>
    <col min="3" max="3" width="24.5703125" style="2" customWidth="1"/>
    <col min="4" max="4" width="16.42578125" style="2" customWidth="1"/>
    <col min="5" max="8" width="12" style="2" customWidth="1"/>
    <col min="9" max="9" width="18.140625" style="4" customWidth="1"/>
    <col min="10" max="16384" width="9.140625" style="2"/>
  </cols>
  <sheetData>
    <row r="1" spans="1:9" ht="69.75" customHeight="1">
      <c r="A1" s="28" t="s">
        <v>28</v>
      </c>
      <c r="B1" s="29"/>
      <c r="C1" s="29"/>
      <c r="D1" s="29"/>
      <c r="E1" s="30"/>
      <c r="F1" s="30"/>
      <c r="G1" s="30"/>
      <c r="H1" s="30"/>
      <c r="I1" s="30"/>
    </row>
    <row r="2" spans="1:9" ht="3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14.75" customHeight="1">
      <c r="A3" s="1" t="s">
        <v>26</v>
      </c>
      <c r="B3" s="1" t="s">
        <v>0</v>
      </c>
      <c r="C3" s="1" t="s">
        <v>24</v>
      </c>
      <c r="D3" s="1" t="s">
        <v>6</v>
      </c>
      <c r="E3" s="1" t="s">
        <v>27</v>
      </c>
      <c r="F3" s="1" t="s">
        <v>4</v>
      </c>
      <c r="G3" s="1" t="s">
        <v>5</v>
      </c>
      <c r="H3" s="1" t="s">
        <v>1</v>
      </c>
      <c r="I3" s="3" t="s">
        <v>2</v>
      </c>
    </row>
    <row r="4" spans="1:9" ht="40.5" customHeight="1">
      <c r="A4" s="21">
        <v>1</v>
      </c>
      <c r="B4" s="8" t="s">
        <v>8</v>
      </c>
      <c r="C4" s="19" t="s">
        <v>9</v>
      </c>
      <c r="D4" s="9" t="s">
        <v>10</v>
      </c>
      <c r="E4" s="10">
        <v>2976</v>
      </c>
      <c r="F4" s="10">
        <v>0</v>
      </c>
      <c r="G4" s="22">
        <f t="shared" ref="G4:G9" si="0">E4-F4</f>
        <v>2976</v>
      </c>
      <c r="H4" s="11">
        <v>29.42</v>
      </c>
      <c r="I4" s="23">
        <f t="shared" ref="I4:I8" si="1">G4*H4</f>
        <v>87553.919999999998</v>
      </c>
    </row>
    <row r="5" spans="1:9" ht="40.5" customHeight="1">
      <c r="A5" s="21">
        <v>2</v>
      </c>
      <c r="B5" s="12" t="s">
        <v>11</v>
      </c>
      <c r="C5" s="12" t="s">
        <v>12</v>
      </c>
      <c r="D5" s="13" t="s">
        <v>13</v>
      </c>
      <c r="E5" s="14">
        <v>60</v>
      </c>
      <c r="F5" s="14">
        <v>0</v>
      </c>
      <c r="G5" s="22">
        <f t="shared" si="0"/>
        <v>60</v>
      </c>
      <c r="H5" s="15">
        <v>5.0199999999999996</v>
      </c>
      <c r="I5" s="23">
        <f t="shared" si="1"/>
        <v>301.2</v>
      </c>
    </row>
    <row r="6" spans="1:9" ht="67.5" customHeight="1">
      <c r="A6" s="21">
        <v>3</v>
      </c>
      <c r="B6" s="16" t="s">
        <v>14</v>
      </c>
      <c r="C6" s="16" t="s">
        <v>15</v>
      </c>
      <c r="D6" s="13" t="s">
        <v>16</v>
      </c>
      <c r="E6" s="14">
        <v>2600</v>
      </c>
      <c r="F6" s="14">
        <v>100</v>
      </c>
      <c r="G6" s="22">
        <f t="shared" si="0"/>
        <v>2500</v>
      </c>
      <c r="H6" s="15">
        <v>207.15</v>
      </c>
      <c r="I6" s="23">
        <f t="shared" si="1"/>
        <v>517875</v>
      </c>
    </row>
    <row r="7" spans="1:9" ht="55.5" customHeight="1">
      <c r="A7" s="21">
        <v>4</v>
      </c>
      <c r="B7" s="12" t="s">
        <v>17</v>
      </c>
      <c r="C7" s="12" t="s">
        <v>18</v>
      </c>
      <c r="D7" s="17" t="s">
        <v>19</v>
      </c>
      <c r="E7" s="14">
        <v>10</v>
      </c>
      <c r="F7" s="14">
        <v>0</v>
      </c>
      <c r="G7" s="22">
        <f t="shared" si="0"/>
        <v>10</v>
      </c>
      <c r="H7" s="15">
        <v>5.41</v>
      </c>
      <c r="I7" s="23">
        <f t="shared" si="1"/>
        <v>54.1</v>
      </c>
    </row>
    <row r="8" spans="1:9" ht="56.25" customHeight="1">
      <c r="A8" s="21">
        <v>5</v>
      </c>
      <c r="B8" s="18" t="s">
        <v>22</v>
      </c>
      <c r="C8" s="19" t="s">
        <v>20</v>
      </c>
      <c r="D8" s="9" t="s">
        <v>21</v>
      </c>
      <c r="E8" s="10">
        <v>596</v>
      </c>
      <c r="F8" s="10">
        <v>0</v>
      </c>
      <c r="G8" s="22">
        <f t="shared" si="0"/>
        <v>596</v>
      </c>
      <c r="H8" s="24">
        <v>56.49</v>
      </c>
      <c r="I8" s="23">
        <f t="shared" si="1"/>
        <v>33668.04</v>
      </c>
    </row>
    <row r="9" spans="1:9" ht="67.5" customHeight="1">
      <c r="A9" s="21">
        <v>6</v>
      </c>
      <c r="B9" s="25" t="s">
        <v>23</v>
      </c>
      <c r="C9" s="25" t="s">
        <v>25</v>
      </c>
      <c r="D9" s="20" t="s">
        <v>7</v>
      </c>
      <c r="E9" s="20">
        <v>1200</v>
      </c>
      <c r="F9" s="20">
        <v>0</v>
      </c>
      <c r="G9" s="26">
        <f t="shared" si="0"/>
        <v>1200</v>
      </c>
      <c r="H9" s="20">
        <v>647.35</v>
      </c>
      <c r="I9" s="27">
        <f t="shared" ref="I9" si="2">E9*H9</f>
        <v>776820</v>
      </c>
    </row>
    <row r="10" spans="1:9" ht="33" customHeight="1">
      <c r="A10" s="31" t="s">
        <v>3</v>
      </c>
      <c r="B10" s="32"/>
      <c r="C10" s="32"/>
      <c r="D10" s="32"/>
      <c r="E10" s="32"/>
      <c r="F10" s="32"/>
      <c r="G10" s="32"/>
      <c r="H10" s="32"/>
      <c r="I10" s="7">
        <f>SUM(I4:I9)</f>
        <v>1416272.26</v>
      </c>
    </row>
    <row r="11" spans="1:9">
      <c r="A11" s="5"/>
      <c r="B11" s="6"/>
      <c r="C11" s="6"/>
    </row>
  </sheetData>
  <mergeCells count="2">
    <mergeCell ref="A1:I2"/>
    <mergeCell ref="A10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2024-02-12T12:47:56Z</cp:lastPrinted>
  <dcterms:created xsi:type="dcterms:W3CDTF">2022-11-30T09:03:38Z</dcterms:created>
  <dcterms:modified xsi:type="dcterms:W3CDTF">2024-02-16T09:27:41Z</dcterms:modified>
</cp:coreProperties>
</file>