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ВТ 2024 (заявки)\відкриті торги 2024\Трансплантація\вироби ендоскопія нирка\"/>
    </mc:Choice>
  </mc:AlternateContent>
  <xr:revisionPtr revIDLastSave="0" documentId="13_ncr:1_{A31749B7-BA25-455E-B023-A2797B027D55}" xr6:coauthVersionLast="36" xr6:coauthVersionMax="36" xr10:uidLastSave="{00000000-0000-0000-0000-000000000000}"/>
  <bookViews>
    <workbookView xWindow="0" yWindow="0" windowWidth="28800" windowHeight="12225" tabRatio="715" xr2:uid="{00000000-000D-0000-FFFF-FFFF00000000}"/>
  </bookViews>
  <sheets>
    <sheet name="вироби ендоскопія" sheetId="11" r:id="rId1"/>
  </sheets>
  <definedNames>
    <definedName name="_xlnm.Print_Area" localSheetId="0">'вироби ендоскопія'!$A$1:$G$12</definedName>
  </definedNames>
  <calcPr calcId="191029" refMode="R1C1"/>
</workbook>
</file>

<file path=xl/calcChain.xml><?xml version="1.0" encoding="utf-8"?>
<calcChain xmlns="http://schemas.openxmlformats.org/spreadsheetml/2006/main">
  <c r="G3" i="11" l="1"/>
  <c r="G4" i="11"/>
  <c r="G5" i="11"/>
  <c r="G6" i="11"/>
  <c r="G7" i="11"/>
  <c r="G8" i="11"/>
  <c r="G9" i="11"/>
  <c r="G10" i="11"/>
  <c r="G11" i="11"/>
  <c r="G12" i="11" l="1"/>
</calcChain>
</file>

<file path=xl/sharedStrings.xml><?xml version="1.0" encoding="utf-8"?>
<sst xmlns="http://schemas.openxmlformats.org/spreadsheetml/2006/main" count="35" uniqueCount="27">
  <si>
    <t>Сума, грн з ПДВ</t>
  </si>
  <si>
    <t>Лінійний зшиваючо-ріжучий апарат 60 мм, що перезаряджається, 2,5 мм (білий)</t>
  </si>
  <si>
    <t>Лінійний зшиваючо-ріжучий апарат 60 мм, що перезаряджається, 3,8 мм (синій)</t>
  </si>
  <si>
    <t>Лінійний зшиваючо-ріжучий апарат 80 мм, що перезаряджається, 3,8 мм (синій)</t>
  </si>
  <si>
    <t>Картридж лінійного зшиваючо-ріжучого апарату 60 мм, 2,5 мм (білий)</t>
  </si>
  <si>
    <t>Картридж лінійного зшиваючо-ріжучого апарату 60 мм, 3,8 мм (синій)</t>
  </si>
  <si>
    <t>Картридж лінійного зшиваючо-ріжучого апарату 80 мм, 3,8 мм (синій)</t>
  </si>
  <si>
    <t>Ендоскопічний лінійний зшиваючо-ріжучий апарат 2-го покоління, довжина вала 160 мм, середній, діаметр 12 мм</t>
  </si>
  <si>
    <t>Змінна насадка ендоскопічного лінійного зшиваючо-ріжучий апарату 2-го покоління, довжина зшивання 60 мм, синій картридж, артикуляційна, 12 мм троакар</t>
  </si>
  <si>
    <t>Картридж ендоскопічного лінійного зшиваючо-ріжучий апарату 2-го покоління, довжина лінії сшивання 60 мм, синій</t>
  </si>
  <si>
    <t>Од.вим.</t>
  </si>
  <si>
    <t>Кількість</t>
  </si>
  <si>
    <t>шт.</t>
  </si>
  <si>
    <t>ВСЬОГО:</t>
  </si>
  <si>
    <t>Ціна за одиницю, грн з ПДВ</t>
  </si>
  <si>
    <t>Назва виробу</t>
  </si>
  <si>
    <t>Медико-технічні вимоги</t>
  </si>
  <si>
    <t>Інструмент хірургічний зшиваючо-ріжучий одноразового використання, стерильний. Використовується при проведенні хірургічних операцій на черевній порожнині або грудній клітці, гінекологічних або педіатричних операцій для резекції та розсічення тканин або формування анастомозу. В комплект повинен входити один або більше змінний картридж скоб із титанового сплаву з двома рядами розміщеними в шаховому порядку. Картриджі в інструменті можна міняти не менш ніж 11 разів, а застосовувати інструмент можна до 12 разів для одного пацієнта в ході однієї операції. Кількість скоб не менше 64 штук. Довжина лінії розрізу не більше 59 мм. Розміри картриджа: 60±1,0 мм. Висота скоби 2,5±0,2 мм. Ширина скоби 3,0±0,5 мм.</t>
  </si>
  <si>
    <t>Інструмент хірургічний зшиваючо-ріжучий одноразового використання, стерильний. Використовується при проведенні хірургічних операцій на черевній порожнині або грудній клітці, гінекологічних або педіатричних операцій для резекції та розсічення тканин або формування анастомозу. В комплект повинен входити один або більше змінний картридж скоб із титанового сплаву з двома рядами розміщеними в шаховому порядку. Картриджі в інструменті можна міняти не менш ніж 11 разів, а застосовувати інструмент можна до 12 разів для одного пацієнта в ході однієї операції. Кількість скоб не менше 64 штук. Довжина лінії розрізу не більше 59 мм. Розміри картриджа: 60±1,0 мм. Висота скоби 3,8±0,2 мм. Ширина скоби 3,0±0,5 мм.</t>
  </si>
  <si>
    <t>Інструмент хірургічний зшиваючо-ріжучий одноразового використання, стерильний. Використовується при проведенні хірургічних операцій на черевній порожнині або грудній клітці, гінекологічних або педіатричних операцій для резекції та розсічення тканин або формування анастомозу. В комплект повинен входити один або більше змінний картридж скоб із титанового сплаву з двома рядами розміщеними в шаховому порядку. Картриджі в інструменті можна міняти не менш ніж 11 разів, а застосовувати інструмент можна до 12 разів для одного пацієнта в ході однієї операції. Кількість скоб не менше 84 штук. Довжина лінії розрізу не більше 79 мм. Розміри картриджа: 80±1,0 мм. Висота скоби 3,8±0,2 мм. Ширина скоби 3,0±0,5 мм.</t>
  </si>
  <si>
    <t>Картридж для інструмента хірургічного зшиваючо-ріжучого одноразового використання. Стерильний. Використовується при проведенні хірургічних операцій на черевній порожнині або грудній клітці, гінекологічних або педіатричних операцій для резекції та розсічення тканин або формування анастомозу. Скоби в картриджі із титанового сплаву з двома рядами розміщеними в шаховому порядку. Кількість скоб не менше 64 штук. Довжина лінії розрізу не більше 59 мм. Розміри картриджа: 60±1,0 мм. Висота скоби 2,5±0,2 мм. Ширина скоби 3,0±0,5 мм.</t>
  </si>
  <si>
    <t>Картридж для інструмента хірургічного зшиваючо-ріжучого одноразового використання. Стерильний. Використовується при проведенні хірургічних операцій на черевній порожнині або грудній клітці, гінекологічних або педіатричних операцій для резекції та розсічення тканин або формування анастомозу. Скоби в картриджі із титанового сплаву з двома рядами розміщеними в шаховому порядку. Кількість скоб не менше 84 штук. Довжина лінії розрізу не більше 79 мм. Розміри картриджа: 80±1,0 мм. Висота скоби 3,8±0,2 мм. Ширина скоби 3,0±0,5 мм.</t>
  </si>
  <si>
    <t>Рукоятка ендоскопічного лінійного ріжучого степлеру одноразового застосування використовується при проведенні хірургічних операцій в абдомінальній хірургії, під час гінекологічних та педіатричних операцій, в торакальній хірургії для резекції та розтину тканин. Ендоскопічний лінійний ріжучий степлер використовується із завантажувальним пристроєм (картриджі), які упаковані та поставляються окремо, але їх слід використовувати разом під час проведення однієї процедури, що визначається сучасним рівнем технології операції. Кожну рукоятку можна використовувати до 25 разів, змінюючи одноразові завантажувальні пристрої. Інструмент слід використовувати лише для одного пацієнта у межах однієї процедури. Довжина вала не менше 160 мм, діаметр 12 мм</t>
  </si>
  <si>
    <t>Одноразовий завантажувальний пристрій для ендоскопічного лінійно ріжучого степлера, стерильний. Використовується при проведенні хірургічних операцій в абдомінальній хірургії, під час гінекологічних та педіатричних операцій, в торакальній хірургії для резекції та розтину тканин. Завантажувальний пристрій використовується із рукояткою ендоскопічного лінійного ріжучого степлеру, яка упакована та поставляється окремо, але їх слід використовувати разом під час проведення однієї процедури, що визначається сучасним рівнем технології операції. Завантажувальний пристрій можна використовувати до 7 разів, змінюючи картриджі тільки для одного пацієнта і в рамках однієї операції. Три ряди розташованих у шаховому порядку титанових скоб розміщені симетрично з кожного боку різального леза. Висота скоб 2,5±0,1мм, 3,0±0,1мм, 3,5±0,1мм,  довжина зшивання 60±1,0мм. Діаметр завантажувального пристрою 12 мм.</t>
  </si>
  <si>
    <t>Картридж для ендоскопічного лінійно ріжучого степлера одноразового використання, стерильний. Використовується при проведенні хірургічних операцій в абдомінальній хірургії, під час гінекологічних та педіатричних операцій, в торакальній хірургії для резекції та розтину тканин. Використовується із завантажувальним пристроєм, який упакований та поставляється окремо, але їх слід використовувати разом під час проведення однієї процедури, що визначається сучасним рівнем технології операції. Три ряди розташованих у шаховому порядку титанових скоб розміщені симетрично з кожного боку різального леза. Висота скоб 2,5±0,1мм, 3,0±0,1мм, 3,5±0,1мм,  довжина зшивання 60±1,0мм.</t>
  </si>
  <si>
    <t>Картридж для інструмента хірургічного зшиваючо-ріжучого одноразового використання. Стерильний. Використовується при проведенні хірургічних операцій на черевній порожнині або грудній клітці, гінекологічних або педіатричних операцій для резекції та розсічення тканин або формування анастомозу. Скоби в картриджі із титанового сплаву з двома рядами розміщеними в шаховому порядку. Кількість скоб не менше 64 штук. Довжина лінії розрізу не більше 59 мм. Розміри картриджа: 60±1,0 мм. Висота скоби 3,8±0,2 мм. Ширина скоби 3,0±0,5 мм.</t>
  </si>
  <si>
    <r>
      <rPr>
        <b/>
        <sz val="16"/>
        <color theme="1"/>
        <rFont val="Times New Roman"/>
        <family val="1"/>
        <charset val="204"/>
      </rPr>
      <t xml:space="preserve">Обгрунтування технічних, якісних і кількісних характеристик: </t>
    </r>
    <r>
      <rPr>
        <b/>
        <sz val="12"/>
        <color theme="1"/>
        <rFont val="Times New Roman"/>
        <family val="1"/>
        <charset val="204"/>
      </rPr>
      <t xml:space="preserve">ДО ПРЕДМЕТА ЗАКУПІВЛІ:
КОД ДК 021:2015 – 33140000-3 МЕДИЧНІ МАТЕРІАЛИ (33141120-7 Затискачі, шовні матеріали, лігатури) для трансплантації нирки та печінки за кошти спеціального фонду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</si>
</sst>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грн.&quot;_-;\-* #,##0.00\ &quot;грн.&quot;_-;_-* &quot;-&quot;??\ &quot;грн.&quot;_-;_-@_-"/>
    <numFmt numFmtId="165" formatCode="#,##0.00\ &quot;UAH&quot;"/>
  </numFmts>
  <fonts count="33">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scheme val="minor"/>
    </font>
    <font>
      <sz val="10"/>
      <color theme="1"/>
      <name val="RotisSansSerif"/>
      <family val="2"/>
    </font>
    <font>
      <sz val="10"/>
      <color rgb="FF9C0006"/>
      <name val="RotisSansSerif"/>
      <family val="2"/>
    </font>
    <font>
      <sz val="10"/>
      <name val="Arial Cyr"/>
      <charset val="204"/>
    </font>
    <font>
      <sz val="10"/>
      <name val="Arial"/>
      <family val="2"/>
      <charset val="204"/>
    </font>
    <font>
      <sz val="11"/>
      <color indexed="8"/>
      <name val="Calibri"/>
      <family val="2"/>
      <charset val="204"/>
    </font>
    <font>
      <sz val="9"/>
      <color theme="1"/>
      <name val="Calibri"/>
      <family val="2"/>
      <charset val="204"/>
      <scheme val="minor"/>
    </font>
    <font>
      <sz val="12"/>
      <color theme="1"/>
      <name val="Times New Roman"/>
      <family val="1"/>
      <charset val="204"/>
    </font>
    <font>
      <b/>
      <sz val="12"/>
      <color theme="1"/>
      <name val="Times New Roman"/>
      <family val="1"/>
      <charset val="204"/>
    </font>
    <font>
      <sz val="10"/>
      <color indexed="8"/>
      <name val="Times New Roman"/>
      <family val="1"/>
      <charset val="204"/>
    </font>
    <font>
      <b/>
      <sz val="10"/>
      <color theme="1"/>
      <name val="Times New Roman"/>
      <family val="1"/>
      <charset val="204"/>
    </font>
    <font>
      <sz val="10"/>
      <color theme="1"/>
      <name val="Calibri"/>
      <family val="2"/>
      <charset val="204"/>
      <scheme val="minor"/>
    </font>
    <font>
      <sz val="10"/>
      <color theme="1"/>
      <name val="Times New Roman"/>
      <family val="1"/>
      <charset val="204"/>
    </font>
    <font>
      <sz val="8"/>
      <color theme="1"/>
      <name val="Times New Roman"/>
      <family val="1"/>
      <charset val="204"/>
    </font>
    <font>
      <b/>
      <sz val="16"/>
      <color theme="1"/>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3" borderId="0" applyNumberFormat="0" applyBorder="0" applyAlignment="0" applyProtection="0"/>
    <xf numFmtId="0" fontId="19" fillId="0" borderId="0"/>
    <xf numFmtId="0" fontId="21" fillId="0" borderId="0"/>
    <xf numFmtId="0" fontId="22" fillId="0" borderId="0"/>
    <xf numFmtId="164" fontId="21" fillId="0" borderId="0" applyFont="0" applyFill="0" applyBorder="0" applyAlignment="0" applyProtection="0"/>
    <xf numFmtId="0" fontId="23" fillId="0" borderId="0"/>
  </cellStyleXfs>
  <cellXfs count="17">
    <xf numFmtId="0" fontId="0" fillId="0" borderId="0" xfId="0"/>
    <xf numFmtId="0" fontId="24" fillId="0" borderId="0" xfId="0" applyFont="1"/>
    <xf numFmtId="0" fontId="25" fillId="0" borderId="10" xfId="0" applyFont="1" applyBorder="1"/>
    <xf numFmtId="0" fontId="26" fillId="0" borderId="10" xfId="0" applyFont="1" applyBorder="1"/>
    <xf numFmtId="4" fontId="26" fillId="0" borderId="10" xfId="0" applyNumberFormat="1" applyFont="1" applyBorder="1" applyAlignment="1">
      <alignment horizontal="center" vertical="center"/>
    </xf>
    <xf numFmtId="0" fontId="27" fillId="33" borderId="10" xfId="49" applyFont="1" applyFill="1" applyBorder="1" applyAlignment="1">
      <alignment horizontal="center" vertical="center"/>
    </xf>
    <xf numFmtId="0" fontId="28" fillId="0" borderId="10" xfId="0" applyFont="1" applyFill="1" applyBorder="1" applyAlignment="1">
      <alignment horizontal="center" vertical="center" wrapText="1"/>
    </xf>
    <xf numFmtId="165" fontId="28" fillId="0" borderId="10" xfId="0" applyNumberFormat="1" applyFont="1" applyFill="1" applyBorder="1" applyAlignment="1">
      <alignment horizontal="center" vertical="center" wrapText="1"/>
    </xf>
    <xf numFmtId="0" fontId="29" fillId="0" borderId="0" xfId="0" applyFont="1"/>
    <xf numFmtId="0" fontId="30" fillId="0" borderId="10" xfId="0" applyFont="1" applyBorder="1" applyAlignment="1">
      <alignment horizontal="center" vertical="center"/>
    </xf>
    <xf numFmtId="4" fontId="30" fillId="0" borderId="10" xfId="0" applyNumberFormat="1" applyFont="1" applyBorder="1" applyAlignment="1">
      <alignment horizontal="center" vertical="center"/>
    </xf>
    <xf numFmtId="0" fontId="26" fillId="0" borderId="0" xfId="0" applyFont="1" applyAlignment="1">
      <alignment horizontal="center" vertical="center" wrapText="1"/>
    </xf>
    <xf numFmtId="0" fontId="30" fillId="0" borderId="11" xfId="0" applyFont="1" applyBorder="1" applyAlignment="1">
      <alignment vertical="center" wrapText="1"/>
    </xf>
    <xf numFmtId="0" fontId="30" fillId="0" borderId="12" xfId="0" applyFont="1" applyBorder="1" applyAlignment="1">
      <alignment horizontal="center" vertical="center" wrapText="1"/>
    </xf>
    <xf numFmtId="0" fontId="28" fillId="0" borderId="13" xfId="0" applyFont="1" applyFill="1" applyBorder="1" applyAlignment="1">
      <alignment horizontal="center" vertical="center" wrapText="1"/>
    </xf>
    <xf numFmtId="0" fontId="26" fillId="0" borderId="14" xfId="0" applyFont="1" applyBorder="1"/>
    <xf numFmtId="0" fontId="31" fillId="0" borderId="10" xfId="0" applyFont="1" applyBorder="1" applyAlignment="1">
      <alignment vertical="center" wrapText="1"/>
    </xf>
  </cellXfs>
  <cellStyles count="50">
    <cellStyle name="20% – колірна тема 1" xfId="19" builtinId="30" customBuiltin="1"/>
    <cellStyle name="20% – колірна тема 2" xfId="23" builtinId="34" customBuiltin="1"/>
    <cellStyle name="20% – колірна тема 3" xfId="27" builtinId="38" customBuiltin="1"/>
    <cellStyle name="20% – колірна тема 4" xfId="31" builtinId="42" customBuiltin="1"/>
    <cellStyle name="20% – колірна тема 5" xfId="35" builtinId="46" customBuiltin="1"/>
    <cellStyle name="20% – колірна тема 6" xfId="39" builtinId="50" customBuiltin="1"/>
    <cellStyle name="40% – колірна тема 1" xfId="20" builtinId="31" customBuiltin="1"/>
    <cellStyle name="40% – колірна тема 2" xfId="24" builtinId="35" customBuiltin="1"/>
    <cellStyle name="40% – колірна тема 3" xfId="28" builtinId="39" customBuiltin="1"/>
    <cellStyle name="40% – колірна тема 4" xfId="32" builtinId="43" customBuiltin="1"/>
    <cellStyle name="40% – колірна тема 5" xfId="36" builtinId="47" customBuiltin="1"/>
    <cellStyle name="40% – колірна тема 6" xfId="40" builtinId="51" customBuiltin="1"/>
    <cellStyle name="60% – колірна тема 1" xfId="21" builtinId="32" customBuiltin="1"/>
    <cellStyle name="60% – колірна тема 2" xfId="25" builtinId="36" customBuiltin="1"/>
    <cellStyle name="60% – колірна тема 3" xfId="29" builtinId="40" customBuiltin="1"/>
    <cellStyle name="60% – колірна тема 4" xfId="33" builtinId="44" customBuiltin="1"/>
    <cellStyle name="60% – колірна тема 5" xfId="37" builtinId="48" customBuiltin="1"/>
    <cellStyle name="60% – колірна тема 6" xfId="41" builtinId="52" customBuiltin="1"/>
    <cellStyle name="Normal_Sheet1" xfId="47" xr:uid="{00000000-0005-0000-0000-000012000000}"/>
    <cellStyle name="Ввід" xfId="9" builtinId="20" customBuiltin="1"/>
    <cellStyle name="Гарний" xfId="6" builtinId="26" customBuiltin="1"/>
    <cellStyle name="Денежный 2" xfId="48" xr:uid="{00000000-0005-0000-0000-00001C000000}"/>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Звичайний" xfId="0" builtinId="0"/>
    <cellStyle name="Зв'язана клітинка" xfId="12" builtinId="24" customBuiltin="1"/>
    <cellStyle name="Колірна тема 1" xfId="18" builtinId="29" customBuiltin="1"/>
    <cellStyle name="Колірна тема 2" xfId="22" builtinId="33" customBuiltin="1"/>
    <cellStyle name="Колірна тема 3" xfId="26" builtinId="37" customBuiltin="1"/>
    <cellStyle name="Колірна тема 4" xfId="30" builtinId="41" customBuiltin="1"/>
    <cellStyle name="Колірна тема 5" xfId="34" builtinId="45" customBuiltin="1"/>
    <cellStyle name="Колірна тема 6" xfId="38" builtinId="49" customBuiltin="1"/>
    <cellStyle name="Контрольна клітинка" xfId="13" builtinId="23" customBuiltin="1"/>
    <cellStyle name="Назва" xfId="1" builtinId="15" customBuiltin="1"/>
    <cellStyle name="Нейтральний" xfId="8" builtinId="28" customBuiltin="1"/>
    <cellStyle name="Обчислення" xfId="11" builtinId="22" customBuiltin="1"/>
    <cellStyle name="Обычный 2" xfId="42" xr:uid="{00000000-0005-0000-0000-000026000000}"/>
    <cellStyle name="Обычный 2 2" xfId="45" xr:uid="{00000000-0005-0000-0000-000027000000}"/>
    <cellStyle name="Обычный 3" xfId="43" xr:uid="{00000000-0005-0000-0000-000028000000}"/>
    <cellStyle name="Обычный 4" xfId="46" xr:uid="{00000000-0005-0000-0000-000029000000}"/>
    <cellStyle name="Обычный_Включені до переліку 3" xfId="49" xr:uid="{9456C4C6-C092-4994-B5F3-A1DFD28061C8}"/>
    <cellStyle name="Підсумок" xfId="17" builtinId="25" customBuiltin="1"/>
    <cellStyle name="Плохой 2" xfId="44" xr:uid="{00000000-0005-0000-0000-00002B000000}"/>
    <cellStyle name="Поганий" xfId="7" builtinId="27" customBuiltin="1"/>
    <cellStyle name="Примітка" xfId="15" builtinId="10" customBuiltin="1"/>
    <cellStyle name="Результат" xfId="10" builtinId="21" customBuiltin="1"/>
    <cellStyle name="Текст попередження" xfId="14" builtinId="11" customBuiltin="1"/>
    <cellStyle name="Текст пояснення" xfId="16" builtinId="53" customBuiltin="1"/>
  </cellStyles>
  <dxfs count="0"/>
  <tableStyles count="0" defaultTableStyle="TableStyleMedium2" defaultPivotStyle="PivotStyleLight16"/>
  <colors>
    <mruColors>
      <color rgb="FFFDCFE1"/>
      <color rgb="FFFCD8F6"/>
      <color rgb="FF96FF75"/>
      <color rgb="FFCAFFB9"/>
      <color rgb="FFFFCCCC"/>
      <color rgb="FFF6F97F"/>
      <color rgb="FF66FF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tabSelected="1" topLeftCell="A10" zoomScaleNormal="100" workbookViewId="0">
      <selection activeCell="E21" sqref="E21"/>
    </sheetView>
  </sheetViews>
  <sheetFormatPr defaultColWidth="8.85546875" defaultRowHeight="12"/>
  <cols>
    <col min="1" max="1" width="5" style="1" customWidth="1"/>
    <col min="2" max="2" width="26.85546875" style="1" customWidth="1"/>
    <col min="3" max="3" width="41.5703125" style="1" customWidth="1"/>
    <col min="4" max="4" width="8.140625" style="1" customWidth="1"/>
    <col min="5" max="5" width="9.140625" style="1" bestFit="1" customWidth="1"/>
    <col min="6" max="6" width="11.85546875" style="1" customWidth="1"/>
    <col min="7" max="7" width="16.7109375" style="1" bestFit="1" customWidth="1"/>
    <col min="8" max="16384" width="8.85546875" style="1"/>
  </cols>
  <sheetData>
    <row r="1" spans="1:7" ht="51.75" customHeight="1">
      <c r="A1" s="11" t="s">
        <v>26</v>
      </c>
      <c r="B1" s="11"/>
      <c r="C1" s="11"/>
      <c r="D1" s="11"/>
      <c r="E1" s="11"/>
      <c r="F1" s="11"/>
      <c r="G1" s="11"/>
    </row>
    <row r="2" spans="1:7" s="8" customFormat="1" ht="38.25">
      <c r="A2" s="5"/>
      <c r="B2" s="6" t="s">
        <v>15</v>
      </c>
      <c r="C2" s="14" t="s">
        <v>16</v>
      </c>
      <c r="D2" s="6" t="s">
        <v>10</v>
      </c>
      <c r="E2" s="6" t="s">
        <v>11</v>
      </c>
      <c r="F2" s="7" t="s">
        <v>14</v>
      </c>
      <c r="G2" s="7" t="s">
        <v>0</v>
      </c>
    </row>
    <row r="3" spans="1:7" s="8" customFormat="1" ht="171.75" customHeight="1">
      <c r="A3" s="5">
        <v>1</v>
      </c>
      <c r="B3" s="12" t="s">
        <v>1</v>
      </c>
      <c r="C3" s="16" t="s">
        <v>17</v>
      </c>
      <c r="D3" s="13" t="s">
        <v>12</v>
      </c>
      <c r="E3" s="9">
        <v>10</v>
      </c>
      <c r="F3" s="9">
        <v>7770.94</v>
      </c>
      <c r="G3" s="10">
        <f t="shared" ref="G3:G11" si="0">E3*F3</f>
        <v>77709.399999999994</v>
      </c>
    </row>
    <row r="4" spans="1:7" s="8" customFormat="1" ht="171.75" customHeight="1">
      <c r="A4" s="5">
        <v>2</v>
      </c>
      <c r="B4" s="12" t="s">
        <v>2</v>
      </c>
      <c r="C4" s="16" t="s">
        <v>18</v>
      </c>
      <c r="D4" s="13" t="s">
        <v>12</v>
      </c>
      <c r="E4" s="9">
        <v>2</v>
      </c>
      <c r="F4" s="9">
        <v>7770.94</v>
      </c>
      <c r="G4" s="10">
        <f t="shared" si="0"/>
        <v>15541.88</v>
      </c>
    </row>
    <row r="5" spans="1:7" s="8" customFormat="1" ht="171.75" customHeight="1">
      <c r="A5" s="5">
        <v>3</v>
      </c>
      <c r="B5" s="12" t="s">
        <v>3</v>
      </c>
      <c r="C5" s="16" t="s">
        <v>19</v>
      </c>
      <c r="D5" s="13" t="s">
        <v>12</v>
      </c>
      <c r="E5" s="9">
        <v>2</v>
      </c>
      <c r="F5" s="9">
        <v>9066.3700000000008</v>
      </c>
      <c r="G5" s="10">
        <f t="shared" si="0"/>
        <v>18132.740000000002</v>
      </c>
    </row>
    <row r="6" spans="1:7" s="8" customFormat="1" ht="171.75" customHeight="1">
      <c r="A6" s="5">
        <v>4</v>
      </c>
      <c r="B6" s="12" t="s">
        <v>4</v>
      </c>
      <c r="C6" s="16" t="s">
        <v>20</v>
      </c>
      <c r="D6" s="13" t="s">
        <v>12</v>
      </c>
      <c r="E6" s="9">
        <v>20</v>
      </c>
      <c r="F6" s="9">
        <v>4533.1400000000003</v>
      </c>
      <c r="G6" s="10">
        <f t="shared" si="0"/>
        <v>90662.8</v>
      </c>
    </row>
    <row r="7" spans="1:7" s="8" customFormat="1" ht="171.75" customHeight="1">
      <c r="A7" s="5">
        <v>5</v>
      </c>
      <c r="B7" s="12" t="s">
        <v>5</v>
      </c>
      <c r="C7" s="16" t="s">
        <v>25</v>
      </c>
      <c r="D7" s="13" t="s">
        <v>12</v>
      </c>
      <c r="E7" s="9">
        <v>20</v>
      </c>
      <c r="F7" s="9">
        <v>4533.1400000000003</v>
      </c>
      <c r="G7" s="10">
        <f t="shared" si="0"/>
        <v>90662.8</v>
      </c>
    </row>
    <row r="8" spans="1:7" s="8" customFormat="1" ht="171.75" customHeight="1">
      <c r="A8" s="5">
        <v>6</v>
      </c>
      <c r="B8" s="12" t="s">
        <v>6</v>
      </c>
      <c r="C8" s="16" t="s">
        <v>21</v>
      </c>
      <c r="D8" s="13" t="s">
        <v>12</v>
      </c>
      <c r="E8" s="9">
        <v>10</v>
      </c>
      <c r="F8" s="9">
        <v>4921.7299999999996</v>
      </c>
      <c r="G8" s="10">
        <f t="shared" si="0"/>
        <v>49217.299999999996</v>
      </c>
    </row>
    <row r="9" spans="1:7" s="8" customFormat="1" ht="171.75" customHeight="1">
      <c r="A9" s="5">
        <v>7</v>
      </c>
      <c r="B9" s="12" t="s">
        <v>7</v>
      </c>
      <c r="C9" s="16" t="s">
        <v>22</v>
      </c>
      <c r="D9" s="13" t="s">
        <v>12</v>
      </c>
      <c r="E9" s="9">
        <v>5</v>
      </c>
      <c r="F9" s="9">
        <v>13893.93</v>
      </c>
      <c r="G9" s="10">
        <f t="shared" si="0"/>
        <v>69469.649999999994</v>
      </c>
    </row>
    <row r="10" spans="1:7" s="8" customFormat="1" ht="208.5" customHeight="1">
      <c r="A10" s="5">
        <v>8</v>
      </c>
      <c r="B10" s="12" t="s">
        <v>8</v>
      </c>
      <c r="C10" s="16" t="s">
        <v>23</v>
      </c>
      <c r="D10" s="13" t="s">
        <v>12</v>
      </c>
      <c r="E10" s="9">
        <v>10</v>
      </c>
      <c r="F10" s="9">
        <v>10212.57</v>
      </c>
      <c r="G10" s="10">
        <f t="shared" si="0"/>
        <v>102125.7</v>
      </c>
    </row>
    <row r="11" spans="1:7" s="8" customFormat="1" ht="171.75" customHeight="1">
      <c r="A11" s="5">
        <v>9</v>
      </c>
      <c r="B11" s="12" t="s">
        <v>9</v>
      </c>
      <c r="C11" s="16" t="s">
        <v>24</v>
      </c>
      <c r="D11" s="13" t="s">
        <v>12</v>
      </c>
      <c r="E11" s="9">
        <v>10</v>
      </c>
      <c r="F11" s="9">
        <v>4512.53</v>
      </c>
      <c r="G11" s="10">
        <f t="shared" si="0"/>
        <v>45125.299999999996</v>
      </c>
    </row>
    <row r="12" spans="1:7" ht="18" customHeight="1">
      <c r="A12" s="2"/>
      <c r="B12" s="3" t="s">
        <v>13</v>
      </c>
      <c r="C12" s="15"/>
      <c r="D12" s="3"/>
      <c r="E12" s="3"/>
      <c r="F12" s="3"/>
      <c r="G12" s="4">
        <f>SUM(G3:G11)</f>
        <v>558647.56999999995</v>
      </c>
    </row>
  </sheetData>
  <mergeCells count="1">
    <mergeCell ref="A1:G1"/>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1744D67242CD8438479EF4B40756679" ma:contentTypeVersion="17" ma:contentTypeDescription="Ein neues Dokument erstellen." ma:contentTypeScope="" ma:versionID="859960355494fe556a13ae3892936d66">
  <xsd:schema xmlns:xsd="http://www.w3.org/2001/XMLSchema" xmlns:xs="http://www.w3.org/2001/XMLSchema" xmlns:p="http://schemas.microsoft.com/office/2006/metadata/properties" xmlns:ns3="8491c37b-f34e-43e3-afb5-81109ea2d280" xmlns:ns4="019683a0-fa4b-4805-8a63-4bdd73675e3e" targetNamespace="http://schemas.microsoft.com/office/2006/metadata/properties" ma:root="true" ma:fieldsID="9b0ed41d13d1496fd0827876a1b1a190" ns3:_="" ns4:_="">
    <xsd:import namespace="8491c37b-f34e-43e3-afb5-81109ea2d280"/>
    <xsd:import namespace="019683a0-fa4b-4805-8a63-4bdd73675e3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91c37b-f34e-43e3-afb5-81109ea2d2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9683a0-fa4b-4805-8a63-4bdd73675e3e"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SharingHintHash" ma:index="16"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491c37b-f34e-43e3-afb5-81109ea2d280" xsi:nil="true"/>
  </documentManagement>
</p:properties>
</file>

<file path=customXml/itemProps1.xml><?xml version="1.0" encoding="utf-8"?>
<ds:datastoreItem xmlns:ds="http://schemas.openxmlformats.org/officeDocument/2006/customXml" ds:itemID="{6D8AA030-7487-4E9E-BAB5-FB58795BB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91c37b-f34e-43e3-afb5-81109ea2d280"/>
    <ds:schemaRef ds:uri="019683a0-fa4b-4805-8a63-4bdd73675e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338276-CB09-4F8E-9C13-83E80B9A2338}">
  <ds:schemaRefs>
    <ds:schemaRef ds:uri="http://schemas.microsoft.com/sharepoint/v3/contenttype/forms"/>
  </ds:schemaRefs>
</ds:datastoreItem>
</file>

<file path=customXml/itemProps3.xml><?xml version="1.0" encoding="utf-8"?>
<ds:datastoreItem xmlns:ds="http://schemas.openxmlformats.org/officeDocument/2006/customXml" ds:itemID="{A6B8113E-71BE-4E9E-ADE0-B3425C4D9908}">
  <ds:schemaRefs>
    <ds:schemaRef ds:uri="http://www.w3.org/XML/1998/namespace"/>
    <ds:schemaRef ds:uri="http://purl.org/dc/dcmitype/"/>
    <ds:schemaRef ds:uri="http://schemas.openxmlformats.org/package/2006/metadata/core-properties"/>
    <ds:schemaRef ds:uri="8491c37b-f34e-43e3-afb5-81109ea2d280"/>
    <ds:schemaRef ds:uri="http://schemas.microsoft.com/office/2006/documentManagement/types"/>
    <ds:schemaRef ds:uri="http://purl.org/dc/elements/1.1/"/>
    <ds:schemaRef ds:uri="http://schemas.microsoft.com/office/2006/metadata/properties"/>
    <ds:schemaRef ds:uri="http://schemas.microsoft.com/office/infopath/2007/PartnerControls"/>
    <ds:schemaRef ds:uri="019683a0-fa4b-4805-8a63-4bdd73675e3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вироби ендоскопія</vt:lpstr>
      <vt:lpstr>'вироби ендоскопія'!Область_друку</vt:lpstr>
    </vt:vector>
  </TitlesOfParts>
  <Manager>Maksim Zhygalov</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CT</dc:title>
  <dc:creator>Vadym Overchenko</dc:creator>
  <cp:keywords>B.Braun</cp:keywords>
  <cp:lastModifiedBy>User</cp:lastModifiedBy>
  <cp:lastPrinted>2024-02-07T09:22:38Z</cp:lastPrinted>
  <dcterms:created xsi:type="dcterms:W3CDTF">2019-05-24T10:25:13Z</dcterms:created>
  <dcterms:modified xsi:type="dcterms:W3CDTF">2024-02-07T09:47:04Z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058493-e43f-432e-b8cc-adb7daa46640_Enabled">
    <vt:lpwstr>true</vt:lpwstr>
  </property>
  <property fmtid="{D5CDD505-2E9C-101B-9397-08002B2CF9AE}" pid="3" name="MSIP_Label_fd058493-e43f-432e-b8cc-adb7daa46640_SetDate">
    <vt:lpwstr>2022-05-28T17:03:25Z</vt:lpwstr>
  </property>
  <property fmtid="{D5CDD505-2E9C-101B-9397-08002B2CF9AE}" pid="4" name="MSIP_Label_fd058493-e43f-432e-b8cc-adb7daa46640_Method">
    <vt:lpwstr>Standard</vt:lpwstr>
  </property>
  <property fmtid="{D5CDD505-2E9C-101B-9397-08002B2CF9AE}" pid="5" name="MSIP_Label_fd058493-e43f-432e-b8cc-adb7daa46640_Name">
    <vt:lpwstr>fd058493-e43f-432e-b8cc-adb7daa46640</vt:lpwstr>
  </property>
  <property fmtid="{D5CDD505-2E9C-101B-9397-08002B2CF9AE}" pid="6" name="MSIP_Label_fd058493-e43f-432e-b8cc-adb7daa46640_SiteId">
    <vt:lpwstr>15d1bef2-0a6a-46f9-be4c-023279325e51</vt:lpwstr>
  </property>
  <property fmtid="{D5CDD505-2E9C-101B-9397-08002B2CF9AE}" pid="7" name="MSIP_Label_fd058493-e43f-432e-b8cc-adb7daa46640_ContentBits">
    <vt:lpwstr>0</vt:lpwstr>
  </property>
  <property fmtid="{D5CDD505-2E9C-101B-9397-08002B2CF9AE}" pid="8" name="ContentTypeId">
    <vt:lpwstr>0x01010061744D67242CD8438479EF4B40756679</vt:lpwstr>
  </property>
</Properties>
</file>