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24 (3 лоти) відміна ЗЦП на е маркеті\"/>
    </mc:Choice>
  </mc:AlternateContent>
  <xr:revisionPtr revIDLastSave="0" documentId="8_{F4AF2844-9414-40B0-84CD-6B5A82A7DC1D}" xr6:coauthVersionLast="36" xr6:coauthVersionMax="36" xr10:uidLastSave="{00000000-0000-0000-0000-000000000000}"/>
  <bookViews>
    <workbookView xWindow="705" yWindow="4620" windowWidth="22380" windowHeight="22395" xr2:uid="{F6866809-998C-4C4C-84DF-5C493BBE8793}"/>
  </bookViews>
  <sheets>
    <sheet name="Аркуш1" sheetId="1" r:id="rId1"/>
  </sheets>
  <definedNames>
    <definedName name="_xlnm.Print_Area" localSheetId="0">Аркуш1!$A$1:$K$6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J5" i="1" l="1"/>
  <c r="H4" i="1"/>
  <c r="J4" i="1" s="1"/>
  <c r="F3" i="1"/>
  <c r="H3" i="1" s="1"/>
  <c r="J3" i="1" s="1"/>
  <c r="J6" i="1" l="1"/>
</calcChain>
</file>

<file path=xl/sharedStrings.xml><?xml version="1.0" encoding="utf-8"?>
<sst xmlns="http://schemas.openxmlformats.org/spreadsheetml/2006/main" count="28" uniqueCount="26">
  <si>
    <t>ВСЬОГО:</t>
  </si>
  <si>
    <t>МНН</t>
  </si>
  <si>
    <t>Кількість на тендер</t>
  </si>
  <si>
    <t>Примітка</t>
  </si>
  <si>
    <t>фл</t>
  </si>
  <si>
    <t>№ п/п</t>
  </si>
  <si>
    <t>Торгова назва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</si>
  <si>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</si>
  <si>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</si>
  <si>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</si>
  <si>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</si>
  <si>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</si>
  <si>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</si>
  <si>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Гідрокортизон (Hydrocortisone)</t>
  </si>
  <si>
    <t>порошок для приготування розчину для ін’єкцій: 100 мг  у флаконі</t>
  </si>
  <si>
    <t>Дарбепоетин альфа (Darbepoetin alfa)*</t>
  </si>
  <si>
    <t>Аранесп</t>
  </si>
  <si>
    <t>шприц</t>
  </si>
  <si>
    <t>Гідрокортизон</t>
  </si>
  <si>
    <t>Сульфаметоксазол + Триметоприм (Sulfamethoxazole and trimethoprim)</t>
  </si>
  <si>
    <t>іконцентрат для приготування розчину для інфузій (80 мг+16 мг)/мл, по 5 мл в ампулі</t>
  </si>
  <si>
    <t>БІСЕПТОЛ 480</t>
  </si>
  <si>
    <t>амп</t>
  </si>
  <si>
    <t>розчин для ін'єкцій, 25 мкг/мл; по 0,4 мл у попередньо наповненому шприці;</t>
  </si>
  <si>
    <r>
      <t xml:space="preserve">Обгрунтування технічних, якісних і кількісних характеристик:  на закупівлю код ДК 021:2015 – 33600000-6 - фармацевтична продукція (препарати лікарські національний перелік 9) 2024 рік </t>
    </r>
    <r>
      <rPr>
        <b/>
        <u/>
        <sz val="20"/>
        <color theme="1"/>
        <rFont val="Times New Roman"/>
        <family val="1"/>
        <charset val="204"/>
      </rPr>
      <t>відкриті торги з особливостями</t>
    </r>
  </si>
  <si>
    <t>відміна на Прозорро маркеті (UA-2024-01-10-003679-a)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</si>
</sst>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K6"/>
  <sheetViews>
    <sheetView tabSelected="1" workbookViewId="0">
      <selection activeCell="K3" sqref="K3:K5"/>
    </sheetView>
  </sheetViews>
  <sheetFormatPr defaultColWidth="8.85546875" defaultRowHeight="15" x14ac:dyDescent="0.25"/>
  <cols>
    <col min="1" max="1" width="4.7109375" customWidth="1"/>
    <col min="2" max="2" width="20.42578125" customWidth="1"/>
    <col min="3" max="3" width="23.85546875" customWidth="1"/>
    <col min="4" max="4" width="13.7109375" customWidth="1"/>
    <col min="5" max="5" width="5.42578125" customWidth="1"/>
    <col min="6" max="6" width="7.5703125" customWidth="1"/>
    <col min="7" max="7" width="7.28515625" customWidth="1"/>
    <col min="8" max="8" width="9.28515625" customWidth="1"/>
    <col min="9" max="9" width="8.85546875" customWidth="1"/>
    <col min="10" max="10" width="11.42578125" customWidth="1"/>
    <col min="11" max="11" width="17.140625" customWidth="1"/>
  </cols>
  <sheetData>
    <row r="1" spans="1:11" ht="78" customHeight="1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</row>
    <row r="2" spans="1:11" ht="52.5" customHeight="1" x14ac:dyDescent="0.25">
      <c r="A2" s="11" t="s">
        <v>5</v>
      </c>
      <c r="B2" s="5" t="s">
        <v>1</v>
      </c>
      <c r="C2" s="6" t="s">
        <v>12</v>
      </c>
      <c r="D2" s="6" t="s">
        <v>6</v>
      </c>
      <c r="E2" s="6" t="s">
        <v>7</v>
      </c>
      <c r="F2" s="7" t="s">
        <v>8</v>
      </c>
      <c r="G2" s="7" t="s">
        <v>9</v>
      </c>
      <c r="H2" s="7" t="s">
        <v>2</v>
      </c>
      <c r="I2" s="8" t="s">
        <v>10</v>
      </c>
      <c r="J2" s="9" t="s">
        <v>11</v>
      </c>
      <c r="K2" s="10" t="s">
        <v>3</v>
      </c>
    </row>
    <row r="3" spans="1:11" ht="38.25" customHeight="1" x14ac:dyDescent="0.25">
      <c r="A3" s="4">
        <v>1</v>
      </c>
      <c r="B3" s="12" t="s">
        <v>13</v>
      </c>
      <c r="C3" s="13" t="s">
        <v>14</v>
      </c>
      <c r="D3" s="14" t="s">
        <v>18</v>
      </c>
      <c r="E3" s="14" t="s">
        <v>4</v>
      </c>
      <c r="F3" s="15">
        <f>1244+746</f>
        <v>1990</v>
      </c>
      <c r="G3" s="15">
        <v>170</v>
      </c>
      <c r="H3" s="15">
        <f t="shared" ref="H3:H5" si="0">F3-G3</f>
        <v>1820</v>
      </c>
      <c r="I3" s="16">
        <v>76.481460000000013</v>
      </c>
      <c r="J3" s="18">
        <f>H3*I3</f>
        <v>139196.25720000002</v>
      </c>
      <c r="K3" s="21" t="s">
        <v>25</v>
      </c>
    </row>
    <row r="4" spans="1:11" ht="37.5" customHeight="1" x14ac:dyDescent="0.25">
      <c r="A4" s="4">
        <v>2</v>
      </c>
      <c r="B4" s="12" t="s">
        <v>15</v>
      </c>
      <c r="C4" s="13" t="s">
        <v>23</v>
      </c>
      <c r="D4" s="14" t="s">
        <v>16</v>
      </c>
      <c r="E4" s="14" t="s">
        <v>17</v>
      </c>
      <c r="F4" s="15">
        <v>300</v>
      </c>
      <c r="G4" s="15">
        <v>0</v>
      </c>
      <c r="H4" s="15">
        <f t="shared" si="0"/>
        <v>300</v>
      </c>
      <c r="I4" s="16">
        <v>624.62</v>
      </c>
      <c r="J4" s="18">
        <f>H4*I4</f>
        <v>187386</v>
      </c>
      <c r="K4" s="21" t="s">
        <v>25</v>
      </c>
    </row>
    <row r="5" spans="1:11" ht="54.75" customHeight="1" x14ac:dyDescent="0.25">
      <c r="A5" s="4">
        <v>3</v>
      </c>
      <c r="B5" s="12" t="s">
        <v>19</v>
      </c>
      <c r="C5" s="13" t="s">
        <v>20</v>
      </c>
      <c r="D5" s="17" t="s">
        <v>21</v>
      </c>
      <c r="E5" s="17" t="s">
        <v>22</v>
      </c>
      <c r="F5" s="15">
        <v>1970</v>
      </c>
      <c r="G5" s="15">
        <v>0</v>
      </c>
      <c r="H5" s="15">
        <f>F5-G5</f>
        <v>1970</v>
      </c>
      <c r="I5" s="16">
        <v>81.599999999999994</v>
      </c>
      <c r="J5" s="18">
        <f t="shared" ref="J5" si="1">H5*I5</f>
        <v>160752</v>
      </c>
      <c r="K5" s="21" t="s">
        <v>25</v>
      </c>
    </row>
    <row r="6" spans="1:11" ht="15.75" x14ac:dyDescent="0.25">
      <c r="A6" s="1"/>
      <c r="B6" s="2" t="s">
        <v>0</v>
      </c>
      <c r="C6" s="2"/>
      <c r="D6" s="2"/>
      <c r="E6" s="2"/>
      <c r="F6" s="2"/>
      <c r="G6" s="2"/>
      <c r="H6" s="3"/>
      <c r="I6" s="1"/>
      <c r="J6" s="19">
        <f>SUM(J3:J5)</f>
        <v>487334.25719999999</v>
      </c>
      <c r="K6" s="1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2024-01-16T06:24:01Z</cp:lastPrinted>
  <dcterms:created xsi:type="dcterms:W3CDTF">2023-12-25T09:17:11Z</dcterms:created>
  <dcterms:modified xsi:type="dcterms:W3CDTF">2024-01-16T06:26:33Z</dcterms:modified>
</cp:coreProperties>
</file>