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7 (6 найменувань)\"/>
    </mc:Choice>
  </mc:AlternateContent>
  <xr:revisionPtr revIDLastSave="0" documentId="13_ncr:1_{190D1A85-FC6B-4DA4-AFB0-3AA68DB0A564}" xr6:coauthVersionLast="36" xr6:coauthVersionMax="36" xr10:uidLastSave="{00000000-0000-0000-0000-000000000000}"/>
  <bookViews>
    <workbookView xWindow="3795" yWindow="3435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H9" i="1"/>
  <c r="J9" i="1" s="1"/>
  <c r="I8" i="1"/>
  <c r="H8" i="1"/>
  <c r="J8" i="1" s="1"/>
  <c r="H7" i="1"/>
  <c r="J7" i="1" s="1"/>
  <c r="J6" i="1"/>
  <c r="H6" i="1"/>
  <c r="H5" i="1"/>
  <c r="J5" i="1" s="1"/>
  <c r="H4" i="1"/>
  <c r="J4" i="1" s="1"/>
  <c r="H3" i="1"/>
  <c r="J3" i="1" s="1"/>
  <c r="J11" i="1" l="1"/>
</calcChain>
</file>

<file path=xl/sharedStrings.xml><?xml version="1.0" encoding="utf-8"?>
<sst xmlns="http://schemas.openxmlformats.org/spreadsheetml/2006/main" count="45" uniqueCount="40">
  <si>
    <t>ВСЬОГО:</t>
  </si>
  <si>
    <t>МНН</t>
  </si>
  <si>
    <t>Кількість на тендер</t>
  </si>
  <si>
    <t>Примітка</t>
  </si>
  <si>
    <t>фл</t>
  </si>
  <si>
    <t>Гентаміцин (Gentamicin)</t>
  </si>
  <si>
    <t>Гентаміцин</t>
  </si>
  <si>
    <t>Дротаверин (Drotaverine)</t>
  </si>
  <si>
    <t>Дротаверин</t>
  </si>
  <si>
    <t>Преднізолон (Prednisolone)</t>
  </si>
  <si>
    <t>Преднізолон</t>
  </si>
  <si>
    <t>Дексаметазон (Dexamethasone)</t>
  </si>
  <si>
    <t>Дексаметазон</t>
  </si>
  <si>
    <t>Кларитроміцин (Clarithromycin)*</t>
  </si>
  <si>
    <t>Кларитроміцин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</si>
  <si>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</si>
  <si>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</si>
  <si>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</si>
  <si>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</si>
  <si>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</si>
  <si>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</si>
  <si>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</si>
  <si>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</si>
  <si>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ФЛЕНОКС</t>
  </si>
  <si>
    <t>розчин для ін`єкцій, 10000 анти-Ха МО/мл; по 30000 анти-Ха МО/3 мл у багатодозовому флаконі</t>
  </si>
  <si>
    <t>Еноксапарин (Enoxaparin)</t>
  </si>
  <si>
    <t>Хлоргексидин</t>
  </si>
  <si>
    <t>розчин нашкірний 0,05 % по  200 мл</t>
  </si>
  <si>
    <t>Хлоргексидин (Chlorhexidine)</t>
  </si>
  <si>
    <t>Бісепт</t>
  </si>
  <si>
    <t>Сульфаметоксазол + Триметоприм (Sulfamethoxazole and trimethoprim)</t>
  </si>
  <si>
    <t>40 мг (у вигляді сульфату)/мл по 2мл ампула №10</t>
  </si>
  <si>
    <t>розчин для ін’єкцій: 30 мг/мл по 1 мл №3</t>
  </si>
  <si>
    <t>уп.</t>
  </si>
  <si>
    <t>тверда пероральна лікарська форма: 500 мг №10</t>
  </si>
  <si>
    <t>таблетки по 400 мг/80 мг №20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</si>
  <si>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7)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</si>
  <si>
    <t>ін’єкції: 20 мг/мл по 2 мл в ампулах №1</t>
  </si>
  <si>
    <t>амп.</t>
  </si>
  <si>
    <t>ін’єкції: 4 мг/мл по 1 мл в ампулах (у вигляді солі динатрію фосфату)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</si>
</sst>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3" fontId="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2"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11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7.28515625" customWidth="1"/>
    <col min="8" max="8" width="11.42578125" customWidth="1"/>
    <col min="9" max="9" width="8.85546875" customWidth="1"/>
    <col min="10" max="10" width="10.5703125" customWidth="1"/>
  </cols>
  <sheetData>
    <row r="1" spans="1:11" ht="63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4"/>
      <c r="K1" s="24"/>
    </row>
    <row r="2" spans="1:11" ht="52.5" customHeight="1" x14ac:dyDescent="0.25">
      <c r="A2" s="13" t="s">
        <v>15</v>
      </c>
      <c r="B2" s="7" t="s">
        <v>1</v>
      </c>
      <c r="C2" s="8" t="s">
        <v>22</v>
      </c>
      <c r="D2" s="8" t="s">
        <v>16</v>
      </c>
      <c r="E2" s="8" t="s">
        <v>17</v>
      </c>
      <c r="F2" s="9" t="s">
        <v>18</v>
      </c>
      <c r="G2" s="9" t="s">
        <v>19</v>
      </c>
      <c r="H2" s="9" t="s">
        <v>2</v>
      </c>
      <c r="I2" s="10" t="s">
        <v>20</v>
      </c>
      <c r="J2" s="11" t="s">
        <v>21</v>
      </c>
      <c r="K2" s="12" t="s">
        <v>3</v>
      </c>
    </row>
    <row r="3" spans="1:11" ht="44.25" customHeight="1" x14ac:dyDescent="0.25">
      <c r="A3" s="4">
        <v>1</v>
      </c>
      <c r="B3" s="5" t="s">
        <v>5</v>
      </c>
      <c r="C3" s="21" t="s">
        <v>31</v>
      </c>
      <c r="D3" s="6" t="s">
        <v>6</v>
      </c>
      <c r="E3" s="6" t="s">
        <v>33</v>
      </c>
      <c r="F3" s="14">
        <v>65</v>
      </c>
      <c r="G3" s="14">
        <v>0</v>
      </c>
      <c r="H3" s="14">
        <f t="shared" ref="H3:H4" si="0">F3-G3</f>
        <v>65</v>
      </c>
      <c r="I3" s="15">
        <v>135.59</v>
      </c>
      <c r="J3" s="18">
        <f t="shared" ref="J3:J4" si="1">H3*I3</f>
        <v>8813.35</v>
      </c>
      <c r="K3" s="16">
        <v>686</v>
      </c>
    </row>
    <row r="4" spans="1:11" ht="39.75" customHeight="1" x14ac:dyDescent="0.25">
      <c r="A4" s="4">
        <v>2</v>
      </c>
      <c r="B4" s="5" t="s">
        <v>7</v>
      </c>
      <c r="C4" s="21" t="s">
        <v>37</v>
      </c>
      <c r="D4" s="6" t="s">
        <v>8</v>
      </c>
      <c r="E4" s="6" t="s">
        <v>38</v>
      </c>
      <c r="F4" s="14">
        <v>5525</v>
      </c>
      <c r="G4" s="14">
        <v>0</v>
      </c>
      <c r="H4" s="14">
        <f t="shared" si="0"/>
        <v>5525</v>
      </c>
      <c r="I4" s="15">
        <v>11.275658999999999</v>
      </c>
      <c r="J4" s="18">
        <f t="shared" si="1"/>
        <v>62298.015974999995</v>
      </c>
      <c r="K4" s="16">
        <v>686</v>
      </c>
    </row>
    <row r="5" spans="1:11" ht="39.75" customHeight="1" x14ac:dyDescent="0.25">
      <c r="A5" s="4">
        <v>3</v>
      </c>
      <c r="B5" s="5" t="s">
        <v>9</v>
      </c>
      <c r="C5" s="21" t="s">
        <v>32</v>
      </c>
      <c r="D5" s="6" t="s">
        <v>10</v>
      </c>
      <c r="E5" s="6" t="s">
        <v>33</v>
      </c>
      <c r="F5" s="20">
        <v>1321</v>
      </c>
      <c r="G5" s="14">
        <v>0</v>
      </c>
      <c r="H5" s="14">
        <f>F5-G5</f>
        <v>1321</v>
      </c>
      <c r="I5" s="15">
        <v>50.175510000000003</v>
      </c>
      <c r="J5" s="18">
        <f>H5*I5</f>
        <v>66281.848710000006</v>
      </c>
      <c r="K5" s="16">
        <v>686</v>
      </c>
    </row>
    <row r="6" spans="1:11" ht="58.5" customHeight="1" x14ac:dyDescent="0.25">
      <c r="A6" s="4">
        <v>4</v>
      </c>
      <c r="B6" s="5" t="s">
        <v>11</v>
      </c>
      <c r="C6" s="21" t="s">
        <v>39</v>
      </c>
      <c r="D6" s="6" t="s">
        <v>12</v>
      </c>
      <c r="E6" s="6" t="s">
        <v>38</v>
      </c>
      <c r="F6" s="20">
        <v>13200</v>
      </c>
      <c r="G6" s="14">
        <v>0</v>
      </c>
      <c r="H6" s="14">
        <f>F6-G6</f>
        <v>13200</v>
      </c>
      <c r="I6" s="15">
        <v>40.288708999999997</v>
      </c>
      <c r="J6" s="18">
        <f>H6*I6</f>
        <v>531810.95879999991</v>
      </c>
      <c r="K6" s="16">
        <v>686</v>
      </c>
    </row>
    <row r="7" spans="1:11" ht="42" customHeight="1" x14ac:dyDescent="0.25">
      <c r="A7" s="4">
        <v>5</v>
      </c>
      <c r="B7" s="5" t="s">
        <v>13</v>
      </c>
      <c r="C7" s="21" t="s">
        <v>34</v>
      </c>
      <c r="D7" s="6" t="s">
        <v>14</v>
      </c>
      <c r="E7" s="6" t="s">
        <v>33</v>
      </c>
      <c r="F7" s="20">
        <v>60</v>
      </c>
      <c r="G7" s="14">
        <v>0</v>
      </c>
      <c r="H7" s="14">
        <f>F7-G7</f>
        <v>60</v>
      </c>
      <c r="I7" s="15">
        <v>391.35250000000002</v>
      </c>
      <c r="J7" s="18">
        <f>H7*I7</f>
        <v>23481.15</v>
      </c>
      <c r="K7" s="16">
        <v>686</v>
      </c>
    </row>
    <row r="8" spans="1:11" ht="68.25" customHeight="1" x14ac:dyDescent="0.25">
      <c r="A8" s="4">
        <v>6</v>
      </c>
      <c r="B8" s="5" t="s">
        <v>25</v>
      </c>
      <c r="C8" s="21" t="s">
        <v>24</v>
      </c>
      <c r="D8" s="6" t="s">
        <v>23</v>
      </c>
      <c r="E8" s="6" t="s">
        <v>4</v>
      </c>
      <c r="F8" s="20">
        <v>1210</v>
      </c>
      <c r="G8" s="14">
        <v>0</v>
      </c>
      <c r="H8" s="14">
        <f t="shared" ref="H8:H10" si="2">F8-G8</f>
        <v>1210</v>
      </c>
      <c r="I8" s="15">
        <f>588.5</f>
        <v>588.5</v>
      </c>
      <c r="J8" s="18">
        <f t="shared" ref="J8:J10" si="3">H8*I8</f>
        <v>712085</v>
      </c>
      <c r="K8" s="16">
        <v>686</v>
      </c>
    </row>
    <row r="9" spans="1:11" ht="39.75" customHeight="1" x14ac:dyDescent="0.25">
      <c r="A9" s="4">
        <v>7</v>
      </c>
      <c r="B9" s="5" t="s">
        <v>28</v>
      </c>
      <c r="C9" s="21" t="s">
        <v>27</v>
      </c>
      <c r="D9" s="6" t="s">
        <v>26</v>
      </c>
      <c r="E9" s="6" t="s">
        <v>4</v>
      </c>
      <c r="F9" s="20">
        <v>10000</v>
      </c>
      <c r="G9" s="14">
        <v>0</v>
      </c>
      <c r="H9" s="14">
        <f t="shared" si="2"/>
        <v>10000</v>
      </c>
      <c r="I9" s="15">
        <v>33.07</v>
      </c>
      <c r="J9" s="18">
        <f t="shared" si="3"/>
        <v>330700</v>
      </c>
      <c r="K9" s="16">
        <v>686</v>
      </c>
    </row>
    <row r="10" spans="1:11" ht="59.25" customHeight="1" x14ac:dyDescent="0.25">
      <c r="A10" s="4">
        <v>8</v>
      </c>
      <c r="B10" s="5" t="s">
        <v>30</v>
      </c>
      <c r="C10" s="22" t="s">
        <v>35</v>
      </c>
      <c r="D10" s="17" t="s">
        <v>29</v>
      </c>
      <c r="E10" s="17" t="s">
        <v>33</v>
      </c>
      <c r="F10" s="20">
        <v>382</v>
      </c>
      <c r="G10" s="14">
        <v>0</v>
      </c>
      <c r="H10" s="14">
        <f t="shared" si="2"/>
        <v>382</v>
      </c>
      <c r="I10" s="15">
        <v>116.2</v>
      </c>
      <c r="J10" s="18">
        <f t="shared" si="3"/>
        <v>44388.4</v>
      </c>
      <c r="K10" s="16">
        <v>686</v>
      </c>
    </row>
    <row r="11" spans="1:11" ht="15.75" x14ac:dyDescent="0.25">
      <c r="A11" s="1"/>
      <c r="B11" s="2" t="s">
        <v>0</v>
      </c>
      <c r="C11" s="2"/>
      <c r="D11" s="2"/>
      <c r="E11" s="2"/>
      <c r="F11" s="2"/>
      <c r="G11" s="2"/>
      <c r="H11" s="3"/>
      <c r="I11" s="1"/>
      <c r="J11" s="19">
        <f>SUM(J3:J10)</f>
        <v>1779858.723485</v>
      </c>
      <c r="K11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2023-12-26T08:59:10Z</cp:lastPrinted>
  <dcterms:created xsi:type="dcterms:W3CDTF">2023-12-25T09:17:11Z</dcterms:created>
  <dcterms:modified xsi:type="dcterms:W3CDTF">2024-01-10T09:40:11Z</dcterms:modified>
</cp:coreProperties>
</file>