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17019D38-D9A5-4232-A6B4-522F23E8DF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3" r:id="rId1"/>
  </sheets>
  <definedNames>
    <definedName name="_xlnm.Print_Area" localSheetId="0">Лист1!$B$2:$O$17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J5" i="3"/>
  <c r="L6" i="3"/>
  <c r="K6" i="3"/>
  <c r="K5" i="3"/>
  <c r="L5" i="3" s="1"/>
  <c r="H6" i="3" l="1"/>
  <c r="H5" i="3"/>
  <c r="L7" i="3" l="1"/>
  <c r="H7" i="3"/>
</calcChain>
</file>

<file path=xl/sharedStrings.xml><?xml version="1.0" encoding="utf-8"?>
<sst xmlns="http://schemas.openxmlformats.org/spreadsheetml/2006/main" count="50" uniqueCount="43">
  <si>
    <t xml:space="preserve"> №з/п</t>
  </si>
  <si>
    <t>Од.вим.</t>
  </si>
  <si>
    <t>Загальна сума</t>
  </si>
  <si>
    <t>Назва реактиву, або еквівалент</t>
  </si>
  <si>
    <t>Фасування/Дозування</t>
  </si>
  <si>
    <t>Загальна кількість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</si>
  <si>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</si>
  <si>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</si>
  <si>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Відомості про державну реєстрацію/технічний регламент</t>
  </si>
  <si>
    <t>1</t>
  </si>
  <si>
    <t xml:space="preserve">Код ДК 021:2015 -33696500-0-Лабораторні реактиви </t>
  </si>
  <si>
    <t>2</t>
  </si>
  <si>
    <t>Загальна вартість:</t>
  </si>
  <si>
    <t>Код 30596 Набір
реагентів для визначення типу крові АВО</t>
  </si>
  <si>
    <t xml:space="preserve">Цінова пропозиція фірми №2,  з ПДВ </t>
  </si>
  <si>
    <t xml:space="preserve">Ціна середня, з ПДВ </t>
  </si>
  <si>
    <t xml:space="preserve">Цінова пропозиція фірми №1, з ПДВ </t>
  </si>
  <si>
    <t>ЛОТ  - Реагенти для імуногематологічних досліджень:</t>
  </si>
  <si>
    <t>Діагностичний моноклональний реагент анти-А</t>
  </si>
  <si>
    <t>10 мл</t>
  </si>
  <si>
    <t>шт</t>
  </si>
  <si>
    <t>Декларація про відповідність No5-1 від 14.09.2021 р., (редакція 01) термін дії до 12.09.2024 р.</t>
  </si>
  <si>
    <t>Діагностичний моноклональний реагент анти-В</t>
  </si>
  <si>
    <t>Код 30597 Набір
реагентів для визначення типу крові АВО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</si>
  <si>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</si>
  <si>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</si>
  <si>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</si>
  <si>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</si>
  <si>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</si>
  <si>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</si>
  <si>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</si>
  <si>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</si>
  <si>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</si>
  <si>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</si>
  <si>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</si>
  <si>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</si>
  <si>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</si>
  <si>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</si>
  <si>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</si>
  <si>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</si>
  <si>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65</t>
  </si>
  <si>
    <t xml:space="preserve">Медико-технічне завдання на реагенти для відділу лабораторного обстеження та контролю якості донорської крові Українського Референс-центру з клінічної лабораторної діагностики та метрології на 2024 рік 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</si>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</sst>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0" fillId="2" borderId="1" xfId="0" applyFill="1" applyBorder="1"/>
    <xf numFmtId="0" fontId="8" fillId="0" borderId="0" xfId="0" applyFont="1" applyAlignment="1">
      <alignment horizontal="right" vertical="center"/>
    </xf>
    <xf numFmtId="2" fontId="7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10" fillId="0" borderId="0" xfId="1" applyFont="1"/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" fillId="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1" applyFont="1" applyAlignment="1">
      <alignment horizontal="left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13" fillId="0" borderId="5" xfId="0" applyFont="1" applyBorder="1" applyAlignment="1">
      <alignment horizont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0"/>
  <sheetViews>
    <sheetView tabSelected="1" workbookViewId="0">
      <selection activeCell="F1" sqref="F1:M1"/>
    </sheetView>
  </sheetViews>
  <sheetFormatPr defaultRowHeight="14.4" x14ac:dyDescent="0.3"/>
  <cols>
    <col min="1" max="1" width="1.6640625" customWidth="1"/>
    <col min="2" max="2" width="4.33203125" customWidth="1"/>
    <col min="3" max="3" width="32.6640625" customWidth="1"/>
    <col min="4" max="4" width="10.88671875" customWidth="1"/>
    <col min="5" max="5" width="6.88671875" customWidth="1"/>
    <col min="7" max="7" width="11.33203125" customWidth="1"/>
    <col min="8" max="8" width="9.5546875" customWidth="1"/>
    <col min="9" max="9" width="12.44140625" customWidth="1"/>
    <col min="10" max="10" width="9.5546875" customWidth="1"/>
    <col min="11" max="11" width="9.88671875" customWidth="1"/>
    <col min="12" max="12" width="10.5546875" customWidth="1"/>
    <col min="13" max="13" width="20.33203125" customWidth="1"/>
    <col min="14" max="14" width="21.33203125" customWidth="1"/>
    <col min="15" max="15" width="33.5546875" customWidth="1"/>
    <col min="16" max="16" width="43.109375" customWidth="1"/>
  </cols>
  <sheetData>
    <row r="1" spans="2:20" ht="18" x14ac:dyDescent="0.35">
      <c r="F1" s="57" t="s">
        <v>42</v>
      </c>
      <c r="G1" s="57"/>
      <c r="H1" s="57"/>
      <c r="I1" s="57"/>
      <c r="J1" s="57"/>
      <c r="K1" s="57"/>
      <c r="L1" s="57"/>
      <c r="M1" s="57"/>
    </row>
    <row r="2" spans="2:20" ht="46.5" customHeight="1" x14ac:dyDescent="0.3">
      <c r="B2" s="50" t="s">
        <v>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42"/>
    </row>
    <row r="3" spans="2:20" ht="58.5" customHeight="1" x14ac:dyDescent="0.3">
      <c r="B3" s="14" t="s">
        <v>0</v>
      </c>
      <c r="C3" s="15" t="s">
        <v>3</v>
      </c>
      <c r="D3" s="15" t="s">
        <v>4</v>
      </c>
      <c r="E3" s="16" t="s">
        <v>1</v>
      </c>
      <c r="F3" s="15" t="s">
        <v>5</v>
      </c>
      <c r="G3" s="1" t="s">
        <v>16</v>
      </c>
      <c r="H3" s="2" t="s">
        <v>2</v>
      </c>
      <c r="I3" s="8" t="s">
        <v>14</v>
      </c>
      <c r="J3" s="2" t="s">
        <v>2</v>
      </c>
      <c r="K3" s="2" t="s">
        <v>15</v>
      </c>
      <c r="L3" s="2" t="s">
        <v>2</v>
      </c>
      <c r="M3" s="2" t="s">
        <v>6</v>
      </c>
      <c r="N3" s="2" t="s">
        <v>7</v>
      </c>
      <c r="O3" s="3" t="s">
        <v>8</v>
      </c>
      <c r="P3" s="43"/>
      <c r="Q3" s="41"/>
      <c r="R3" s="41"/>
      <c r="S3" s="41"/>
      <c r="T3" s="41"/>
    </row>
    <row r="4" spans="2:20" x14ac:dyDescent="0.3">
      <c r="B4" s="53" t="s">
        <v>17</v>
      </c>
      <c r="C4" s="54"/>
      <c r="D4" s="54"/>
      <c r="E4" s="54"/>
      <c r="F4" s="54"/>
      <c r="G4" s="54"/>
      <c r="H4" s="17"/>
      <c r="I4" s="17"/>
      <c r="J4" s="17"/>
      <c r="K4" s="17"/>
      <c r="L4" s="17"/>
      <c r="M4" s="17"/>
      <c r="N4" s="17"/>
      <c r="O4" s="18"/>
      <c r="P4" s="44"/>
    </row>
    <row r="5" spans="2:20" ht="39.6" x14ac:dyDescent="0.3">
      <c r="B5" s="10" t="s">
        <v>9</v>
      </c>
      <c r="C5" s="9" t="s">
        <v>18</v>
      </c>
      <c r="D5" s="5" t="s">
        <v>19</v>
      </c>
      <c r="E5" s="10" t="s">
        <v>20</v>
      </c>
      <c r="F5" s="11" t="s">
        <v>40</v>
      </c>
      <c r="G5" s="19">
        <v>94.16</v>
      </c>
      <c r="H5" s="13">
        <f>G5*F5</f>
        <v>6120.4</v>
      </c>
      <c r="I5" s="12">
        <v>100</v>
      </c>
      <c r="J5" s="6">
        <f>I5*F5</f>
        <v>6500</v>
      </c>
      <c r="K5" s="12">
        <f>SUM(I5+G5)/2</f>
        <v>97.08</v>
      </c>
      <c r="L5" s="6">
        <f t="shared" ref="L5:L6" si="0">K5*F5</f>
        <v>6310.2</v>
      </c>
      <c r="M5" s="7" t="s">
        <v>10</v>
      </c>
      <c r="N5" s="7" t="s">
        <v>13</v>
      </c>
      <c r="O5" s="4" t="s">
        <v>21</v>
      </c>
      <c r="P5" s="45"/>
      <c r="S5" s="20"/>
    </row>
    <row r="6" spans="2:20" ht="39.6" x14ac:dyDescent="0.3">
      <c r="B6" s="10" t="s">
        <v>11</v>
      </c>
      <c r="C6" s="9" t="s">
        <v>22</v>
      </c>
      <c r="D6" s="5" t="s">
        <v>19</v>
      </c>
      <c r="E6" s="10" t="s">
        <v>20</v>
      </c>
      <c r="F6" s="11" t="s">
        <v>40</v>
      </c>
      <c r="G6" s="19">
        <v>94.16</v>
      </c>
      <c r="H6" s="13">
        <f t="shared" ref="H6" si="1">G6*F6</f>
        <v>6120.4</v>
      </c>
      <c r="I6" s="12">
        <v>100</v>
      </c>
      <c r="J6" s="6">
        <f>I6*F6</f>
        <v>6500</v>
      </c>
      <c r="K6" s="12">
        <f>SUM(I6+G6)/2</f>
        <v>97.08</v>
      </c>
      <c r="L6" s="6">
        <f t="shared" si="0"/>
        <v>6310.2</v>
      </c>
      <c r="M6" s="7" t="s">
        <v>10</v>
      </c>
      <c r="N6" s="7" t="s">
        <v>23</v>
      </c>
      <c r="O6" s="4" t="s">
        <v>21</v>
      </c>
      <c r="P6" s="45"/>
      <c r="S6" s="20"/>
    </row>
    <row r="7" spans="2:20" ht="18.75" customHeight="1" x14ac:dyDescent="0.3">
      <c r="B7" s="21"/>
      <c r="C7" s="55" t="s">
        <v>12</v>
      </c>
      <c r="D7" s="55"/>
      <c r="E7" s="55"/>
      <c r="F7" s="55"/>
      <c r="G7" s="55"/>
      <c r="H7" s="6">
        <f>SUM(H5:H6)</f>
        <v>12240.8</v>
      </c>
      <c r="I7" s="22"/>
      <c r="J7" s="6"/>
      <c r="K7" s="21"/>
      <c r="L7" s="6">
        <f>SUM(L5:L6)</f>
        <v>12620.4</v>
      </c>
      <c r="M7" s="6"/>
      <c r="N7" s="6"/>
      <c r="O7" s="23"/>
      <c r="P7" s="46"/>
    </row>
    <row r="8" spans="2:20" ht="18.75" customHeight="1" x14ac:dyDescent="0.3">
      <c r="C8" s="24"/>
      <c r="D8" s="24"/>
      <c r="E8" s="24"/>
      <c r="F8" s="24"/>
      <c r="G8" s="24"/>
      <c r="H8" s="25"/>
      <c r="I8" s="26"/>
      <c r="J8" s="26"/>
      <c r="K8" s="26"/>
      <c r="L8" s="26"/>
      <c r="M8" s="26"/>
      <c r="N8" s="26"/>
    </row>
    <row r="9" spans="2:20" ht="33.75" customHeight="1" x14ac:dyDescent="0.3">
      <c r="C9" s="48" t="s">
        <v>27</v>
      </c>
      <c r="D9" s="48"/>
      <c r="E9" s="29"/>
      <c r="F9" s="29"/>
      <c r="G9" s="29"/>
      <c r="H9" s="29"/>
      <c r="I9" s="29"/>
      <c r="J9" s="29"/>
      <c r="K9" s="29"/>
      <c r="L9" s="29"/>
      <c r="M9" s="30"/>
      <c r="N9" s="31"/>
      <c r="O9" s="29"/>
      <c r="P9" s="29"/>
      <c r="R9" s="28"/>
      <c r="S9" s="27"/>
    </row>
    <row r="10" spans="2:20" ht="34.5" customHeight="1" x14ac:dyDescent="0.3">
      <c r="C10" s="48" t="s">
        <v>28</v>
      </c>
      <c r="D10" s="48"/>
      <c r="E10" s="48"/>
      <c r="F10" s="48"/>
      <c r="G10" s="48"/>
      <c r="H10" s="48"/>
      <c r="I10" s="29"/>
      <c r="J10" s="29"/>
      <c r="K10" s="29"/>
      <c r="L10" s="29"/>
      <c r="M10" s="32"/>
      <c r="N10" s="32"/>
      <c r="O10" s="33" t="s">
        <v>24</v>
      </c>
      <c r="P10" s="40"/>
      <c r="Q10" s="28"/>
      <c r="R10" s="28"/>
      <c r="S10" s="27"/>
    </row>
    <row r="11" spans="2:20" ht="42.75" customHeight="1" x14ac:dyDescent="0.3">
      <c r="C11" s="48" t="s">
        <v>29</v>
      </c>
      <c r="D11" s="48"/>
      <c r="E11" s="34"/>
      <c r="F11" s="29"/>
      <c r="G11" s="29"/>
      <c r="H11" s="29"/>
      <c r="I11" s="29"/>
      <c r="J11" s="29"/>
      <c r="K11" s="29"/>
      <c r="L11" s="29"/>
      <c r="M11" s="32"/>
      <c r="N11" s="32"/>
      <c r="O11" s="35"/>
      <c r="P11" s="35"/>
    </row>
    <row r="12" spans="2:20" ht="33.75" customHeight="1" x14ac:dyDescent="0.3">
      <c r="C12" s="48" t="s">
        <v>30</v>
      </c>
      <c r="D12" s="48"/>
      <c r="E12" s="48"/>
      <c r="F12" s="48"/>
      <c r="G12" s="48"/>
      <c r="H12" s="48"/>
      <c r="I12" s="29"/>
      <c r="J12" s="29"/>
      <c r="K12" s="29"/>
      <c r="L12" s="29"/>
      <c r="M12" s="32"/>
      <c r="N12" s="32"/>
      <c r="O12" s="36" t="s">
        <v>31</v>
      </c>
      <c r="P12" s="36"/>
    </row>
    <row r="13" spans="2:20" ht="33.75" customHeight="1" x14ac:dyDescent="0.3">
      <c r="C13" s="49" t="s">
        <v>32</v>
      </c>
      <c r="D13" s="49"/>
      <c r="E13" s="49"/>
      <c r="F13" s="49"/>
      <c r="G13" s="49"/>
      <c r="H13" s="49"/>
      <c r="I13" s="37"/>
      <c r="J13" s="37"/>
      <c r="K13" s="37"/>
      <c r="L13" s="37"/>
      <c r="M13" s="32"/>
      <c r="N13" s="32"/>
      <c r="O13" s="38" t="s">
        <v>33</v>
      </c>
      <c r="P13" s="38"/>
    </row>
    <row r="14" spans="2:20" ht="33.75" customHeight="1" x14ac:dyDescent="0.3">
      <c r="C14" s="33" t="s">
        <v>34</v>
      </c>
      <c r="D14" s="33"/>
      <c r="E14" s="39"/>
      <c r="F14" s="39"/>
      <c r="G14" s="39"/>
      <c r="H14" s="39"/>
      <c r="I14" s="39"/>
      <c r="J14" s="29"/>
      <c r="K14" s="29"/>
      <c r="L14" s="29"/>
      <c r="M14" s="32"/>
      <c r="N14" s="32"/>
      <c r="O14" s="38" t="s">
        <v>35</v>
      </c>
      <c r="P14" s="38"/>
    </row>
    <row r="15" spans="2:20" ht="33.75" customHeight="1" x14ac:dyDescent="0.3">
      <c r="C15" s="56" t="s">
        <v>25</v>
      </c>
      <c r="D15" s="56"/>
      <c r="E15" s="56"/>
      <c r="F15" s="56"/>
      <c r="G15" s="56"/>
      <c r="H15" s="56"/>
      <c r="I15" s="56"/>
      <c r="M15" s="32"/>
      <c r="N15" s="32"/>
      <c r="O15" s="38" t="s">
        <v>26</v>
      </c>
      <c r="P15" s="38"/>
    </row>
    <row r="16" spans="2:20" ht="37.5" customHeight="1" x14ac:dyDescent="0.3">
      <c r="C16" s="56" t="s">
        <v>36</v>
      </c>
      <c r="D16" s="56"/>
      <c r="E16" s="56"/>
      <c r="F16" s="56"/>
      <c r="G16" s="56"/>
      <c r="H16" s="56"/>
      <c r="I16" s="56"/>
      <c r="M16" s="32"/>
      <c r="N16" s="32"/>
      <c r="O16" s="38" t="s">
        <v>37</v>
      </c>
      <c r="P16" s="38"/>
    </row>
    <row r="17" spans="3:16" ht="33.75" customHeight="1" x14ac:dyDescent="0.3">
      <c r="C17" s="47" t="s">
        <v>38</v>
      </c>
      <c r="D17" s="47"/>
      <c r="E17" s="47"/>
      <c r="F17" s="47"/>
      <c r="G17" s="47"/>
      <c r="H17" s="47"/>
      <c r="I17" s="47"/>
      <c r="M17" s="32"/>
      <c r="N17" s="32"/>
      <c r="O17" s="38" t="s">
        <v>39</v>
      </c>
      <c r="P17" s="38"/>
    </row>
    <row r="20" spans="3:16" x14ac:dyDescent="0.3">
      <c r="H20" s="8"/>
      <c r="I20" s="2"/>
      <c r="J20" s="2"/>
      <c r="K20" s="2"/>
    </row>
  </sheetData>
  <mergeCells count="12">
    <mergeCell ref="F1:M1"/>
    <mergeCell ref="B2:O2"/>
    <mergeCell ref="B4:G4"/>
    <mergeCell ref="C7:G7"/>
    <mergeCell ref="C15:I15"/>
    <mergeCell ref="C16:I16"/>
    <mergeCell ref="C17:I17"/>
    <mergeCell ref="C9:D9"/>
    <mergeCell ref="C10:H10"/>
    <mergeCell ref="C11:D11"/>
    <mergeCell ref="C12:H12"/>
    <mergeCell ref="C13:H13"/>
  </mergeCells>
  <pageMargins left="0.17" right="0.28000000000000003" top="0.22" bottom="0.21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2024-02-11T16:35:18Z</dcterms:modified>
</cp:coreProperties>
</file>