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ВТ 2024 (заявки)\ЗЦП 2024\Шприци 50,0\"/>
    </mc:Choice>
  </mc:AlternateContent>
  <xr:revisionPtr revIDLastSave="0" documentId="13_ncr:1_{789ED19D-1587-4C9D-8C19-479F02504BF7}" xr6:coauthVersionLast="36" xr6:coauthVersionMax="36" xr10:uidLastSave="{00000000-0000-0000-0000-000000000000}"/>
  <bookViews>
    <workbookView xWindow="0" yWindow="0" windowWidth="23040" windowHeight="8325" xr2:uid="{00000000-000D-0000-FFFF-FFFF00000000}"/>
  </bookViews>
  <sheets>
    <sheet name="Лист1" sheetId="1" r:id="rId1"/>
  </sheets>
  <definedNames>
    <definedName name="_Hlk92882296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G5" i="1"/>
  <c r="H4" i="1"/>
  <c r="I4" i="1" s="1"/>
  <c r="G4" i="1"/>
  <c r="H3" i="1"/>
  <c r="I3" i="1" s="1"/>
  <c r="G3" i="1"/>
  <c r="G6" i="1" l="1"/>
  <c r="G7" i="1"/>
  <c r="H7" i="1"/>
  <c r="I7" i="1" s="1"/>
  <c r="H6" i="1"/>
  <c r="I6" i="1" s="1"/>
  <c r="I8" i="1" l="1"/>
</calcChain>
</file>

<file path=xl/sharedStrings.xml><?xml version="1.0" encoding="utf-8"?>
<sst xmlns="http://schemas.openxmlformats.org/spreadsheetml/2006/main" count="26" uniqueCount="20">
  <si>
    <t>№ п/п</t>
  </si>
  <si>
    <r>
      <t xml:space="preserve">Назва позиції відповідно до </t>
    </r>
    <r>
      <rPr>
        <b/>
        <sz val="12"/>
        <color theme="1"/>
        <rFont val="Times New Roman"/>
        <family val="1"/>
        <charset val="204"/>
      </rPr>
      <t>Є-маркету</t>
    </r>
  </si>
  <si>
    <t>Ціна без ПДВ, грн.</t>
  </si>
  <si>
    <t>Сума без ПДВ, грн.</t>
  </si>
  <si>
    <t>шт</t>
  </si>
  <si>
    <t>Одиниця виміру</t>
  </si>
  <si>
    <t>Кількість</t>
  </si>
  <si>
    <t>Ціна з ПДВ,грн.</t>
  </si>
  <si>
    <t>Код НК 2023</t>
  </si>
  <si>
    <t>47017 - Шприц загального призначення одноразовий</t>
  </si>
  <si>
    <t>48156 - Колагеновий гемостатик, протимікробний</t>
  </si>
  <si>
    <t>Сума з ПДВ, грн.</t>
  </si>
  <si>
    <t>47201 - Гемостатичний засіб на основі колагену</t>
  </si>
  <si>
    <t>Матеріал колагеновий, що розсмоктується, стерильний, з гентаміциновим покриттям, розмір 5,0 cm (см) х 5,0 cm (см)</t>
  </si>
  <si>
    <t>Матеріал колагеновий, що розсмоктується, стерильний, з гентаміциновим покриттям, розмір 10,0 cm (см) х 10,0 cm (см)</t>
  </si>
  <si>
    <t>Матеріал колагеновий, що розсмоктується, стерильний, без покриття, розмір 7 cm (см) х 3 cm (см)</t>
  </si>
  <si>
    <t xml:space="preserve">Шприц перфузійний 3-х компонентний 50,0 мл з голкою 14G  (2,0 мм*30,0 мм), тип  з'єднання  Luer Lock, одноразового використання </t>
  </si>
  <si>
    <t xml:space="preserve">Шприц ін’єкційний 3х компонентний  50 мл з голкою 18G (1,2 ммx *40,0мм), тип  з'єднання  Luer Lock , одноразового використання </t>
  </si>
  <si>
    <t>ВСЬОГО:</t>
  </si>
  <si>
    <t>Обгрунтування технічних, якісних і кількісних характеристик: на закупівлю 
код ДК 021:2015 – 33140000-3 - медичні матеріали  (медичні матеріали) 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</si>
</sst>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/>
    <xf numFmtId="2" fontId="7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2" fontId="3" fillId="0" borderId="0" xfId="0" applyNumberFormat="1" applyFont="1" applyBorder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2" fontId="3" fillId="0" borderId="0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Normal="100" workbookViewId="0">
      <selection activeCell="A2" sqref="A2:E7"/>
    </sheetView>
  </sheetViews>
  <sheetFormatPr defaultColWidth="8.85546875" defaultRowHeight="15" x14ac:dyDescent="0.25"/>
  <cols>
    <col min="1" max="1" width="5.28515625" style="4" customWidth="1"/>
    <col min="2" max="2" width="32.140625" style="44" customWidth="1"/>
    <col min="3" max="3" width="15.7109375" style="44" customWidth="1"/>
    <col min="4" max="4" width="6" style="6" customWidth="1"/>
    <col min="5" max="5" width="7.7109375" style="37" customWidth="1"/>
    <col min="6" max="6" width="9.7109375" style="13" customWidth="1"/>
    <col min="7" max="7" width="12.42578125" style="18" customWidth="1"/>
    <col min="8" max="8" width="10.5703125" style="9" customWidth="1"/>
    <col min="9" max="9" width="13.140625" style="9" customWidth="1"/>
    <col min="10" max="10" width="8.85546875" style="1"/>
    <col min="11" max="11" width="13.28515625" style="11" customWidth="1"/>
    <col min="12" max="16384" width="8.85546875" style="1"/>
  </cols>
  <sheetData>
    <row r="1" spans="1:11" ht="48" customHeight="1" x14ac:dyDescent="0.25">
      <c r="A1" s="81" t="s">
        <v>19</v>
      </c>
      <c r="B1" s="82"/>
      <c r="C1" s="82"/>
      <c r="D1" s="82"/>
      <c r="E1" s="82"/>
      <c r="F1" s="83"/>
      <c r="G1" s="83"/>
      <c r="H1" s="83"/>
      <c r="I1" s="84"/>
    </row>
    <row r="2" spans="1:11" ht="42.75" customHeight="1" x14ac:dyDescent="0.25">
      <c r="A2" s="2" t="s">
        <v>0</v>
      </c>
      <c r="B2" s="16" t="s">
        <v>1</v>
      </c>
      <c r="C2" s="55" t="s">
        <v>8</v>
      </c>
      <c r="D2" s="3" t="s">
        <v>5</v>
      </c>
      <c r="E2" s="38" t="s">
        <v>6</v>
      </c>
      <c r="F2" s="12" t="s">
        <v>2</v>
      </c>
      <c r="G2" s="17" t="s">
        <v>3</v>
      </c>
      <c r="H2" s="8" t="s">
        <v>7</v>
      </c>
      <c r="I2" s="8" t="s">
        <v>11</v>
      </c>
    </row>
    <row r="3" spans="1:11" ht="60" x14ac:dyDescent="0.25">
      <c r="A3" s="56">
        <v>1</v>
      </c>
      <c r="B3" s="20" t="s">
        <v>13</v>
      </c>
      <c r="C3" s="57" t="s">
        <v>10</v>
      </c>
      <c r="D3" s="15" t="s">
        <v>4</v>
      </c>
      <c r="E3" s="39">
        <v>15</v>
      </c>
      <c r="F3" s="35">
        <v>1920</v>
      </c>
      <c r="G3" s="36">
        <f>F3*E3</f>
        <v>28800</v>
      </c>
      <c r="H3" s="19">
        <f>F3*1.07</f>
        <v>2054.4</v>
      </c>
      <c r="I3" s="36">
        <f>H3*E3</f>
        <v>30816</v>
      </c>
    </row>
    <row r="4" spans="1:11" ht="60" x14ac:dyDescent="0.25">
      <c r="A4" s="56">
        <v>2</v>
      </c>
      <c r="B4" s="20" t="s">
        <v>14</v>
      </c>
      <c r="C4" s="57" t="s">
        <v>10</v>
      </c>
      <c r="D4" s="15" t="s">
        <v>4</v>
      </c>
      <c r="E4" s="39">
        <v>10</v>
      </c>
      <c r="F4" s="35">
        <v>5290</v>
      </c>
      <c r="G4" s="36">
        <f>F4*E4</f>
        <v>52900</v>
      </c>
      <c r="H4" s="19">
        <f>F4*1.07</f>
        <v>5660.3</v>
      </c>
      <c r="I4" s="36">
        <f>H4*E4</f>
        <v>56603</v>
      </c>
    </row>
    <row r="5" spans="1:11" ht="60" x14ac:dyDescent="0.25">
      <c r="A5" s="56">
        <v>3</v>
      </c>
      <c r="B5" s="20" t="s">
        <v>15</v>
      </c>
      <c r="C5" s="57" t="s">
        <v>12</v>
      </c>
      <c r="D5" s="15" t="s">
        <v>4</v>
      </c>
      <c r="E5" s="39">
        <v>20</v>
      </c>
      <c r="F5" s="35">
        <v>640</v>
      </c>
      <c r="G5" s="36">
        <f>F5*E5</f>
        <v>12800</v>
      </c>
      <c r="H5" s="19">
        <f>F5*1.07</f>
        <v>684.80000000000007</v>
      </c>
      <c r="I5" s="36">
        <f>H5*E5</f>
        <v>13696.000000000002</v>
      </c>
    </row>
    <row r="6" spans="1:11" ht="75" x14ac:dyDescent="0.25">
      <c r="A6" s="85">
        <v>4</v>
      </c>
      <c r="B6" s="7" t="s">
        <v>16</v>
      </c>
      <c r="C6" s="7" t="s">
        <v>9</v>
      </c>
      <c r="D6" s="58" t="s">
        <v>4</v>
      </c>
      <c r="E6" s="40">
        <v>3300</v>
      </c>
      <c r="F6" s="21">
        <v>23.3</v>
      </c>
      <c r="G6" s="14">
        <f>F6*E6</f>
        <v>76890</v>
      </c>
      <c r="H6" s="19">
        <f t="shared" ref="H6:H7" si="0">F6*1.07</f>
        <v>24.931000000000001</v>
      </c>
      <c r="I6" s="36">
        <f t="shared" ref="I6:I7" si="1">H6*E6</f>
        <v>82272.3</v>
      </c>
    </row>
    <row r="7" spans="1:11" ht="75" x14ac:dyDescent="0.25">
      <c r="A7" s="86">
        <v>5</v>
      </c>
      <c r="B7" s="72" t="s">
        <v>17</v>
      </c>
      <c r="C7" s="72" t="s">
        <v>9</v>
      </c>
      <c r="D7" s="73" t="s">
        <v>4</v>
      </c>
      <c r="E7" s="74">
        <v>60000</v>
      </c>
      <c r="F7" s="75">
        <v>12.7</v>
      </c>
      <c r="G7" s="14">
        <f t="shared" ref="G7" si="2">F7*E7</f>
        <v>762000</v>
      </c>
      <c r="H7" s="71">
        <f t="shared" si="0"/>
        <v>13.589</v>
      </c>
      <c r="I7" s="80">
        <f t="shared" si="1"/>
        <v>815340</v>
      </c>
    </row>
    <row r="8" spans="1:11" ht="25.5" customHeight="1" x14ac:dyDescent="0.25">
      <c r="A8" s="76"/>
      <c r="B8" s="79" t="s">
        <v>18</v>
      </c>
      <c r="C8" s="5"/>
      <c r="D8" s="77"/>
      <c r="E8" s="77"/>
      <c r="F8" s="77"/>
      <c r="G8" s="78"/>
      <c r="H8" s="19"/>
      <c r="I8" s="17">
        <f>SUM(I3:I7)</f>
        <v>998727.3</v>
      </c>
    </row>
    <row r="9" spans="1:11" s="27" customFormat="1" ht="11.25" customHeight="1" x14ac:dyDescent="0.25">
      <c r="A9" s="61"/>
      <c r="B9" s="49"/>
      <c r="C9" s="49"/>
      <c r="D9" s="62"/>
      <c r="E9" s="50"/>
      <c r="F9" s="51"/>
      <c r="G9" s="59"/>
      <c r="H9" s="60"/>
      <c r="I9" s="60"/>
      <c r="K9" s="47"/>
    </row>
    <row r="10" spans="1:11" s="27" customFormat="1" x14ac:dyDescent="0.25">
      <c r="A10" s="63"/>
      <c r="B10" s="49"/>
      <c r="C10" s="49"/>
      <c r="D10" s="66"/>
      <c r="E10" s="65"/>
      <c r="F10" s="51"/>
      <c r="G10" s="59"/>
      <c r="H10" s="34"/>
      <c r="I10" s="34"/>
      <c r="K10" s="54"/>
    </row>
    <row r="11" spans="1:11" s="27" customFormat="1" ht="21" customHeight="1" x14ac:dyDescent="0.25">
      <c r="A11" s="63"/>
      <c r="B11" s="49"/>
      <c r="C11" s="49"/>
      <c r="D11" s="68"/>
      <c r="E11" s="68"/>
      <c r="F11" s="68"/>
      <c r="G11" s="69"/>
      <c r="H11" s="70"/>
      <c r="I11" s="70"/>
      <c r="K11" s="47"/>
    </row>
    <row r="12" spans="1:11" s="27" customFormat="1" ht="21" customHeight="1" x14ac:dyDescent="0.25">
      <c r="A12" s="67"/>
      <c r="B12" s="64"/>
      <c r="C12" s="64"/>
      <c r="D12" s="68"/>
      <c r="E12" s="68"/>
      <c r="F12" s="68"/>
      <c r="G12" s="69"/>
      <c r="H12" s="70"/>
      <c r="I12" s="70"/>
      <c r="K12" s="47"/>
    </row>
    <row r="13" spans="1:11" s="27" customFormat="1" ht="21.6" customHeight="1" x14ac:dyDescent="0.25">
      <c r="A13" s="67"/>
      <c r="B13" s="64"/>
      <c r="C13" s="64"/>
      <c r="D13" s="68"/>
      <c r="E13" s="68"/>
      <c r="F13" s="68"/>
      <c r="G13" s="69"/>
      <c r="H13" s="70"/>
      <c r="I13" s="70"/>
      <c r="K13" s="47"/>
    </row>
    <row r="15" spans="1:11" s="53" customFormat="1" ht="18" customHeight="1" x14ac:dyDescent="0.25">
      <c r="A15" s="48"/>
      <c r="B15" s="45"/>
      <c r="C15" s="45"/>
      <c r="D15" s="49"/>
      <c r="E15" s="50"/>
      <c r="F15" s="51"/>
      <c r="G15" s="10"/>
      <c r="H15" s="52"/>
      <c r="I15" s="52"/>
      <c r="K15" s="54"/>
    </row>
    <row r="18" spans="1:11" s="27" customFormat="1" ht="15.75" x14ac:dyDescent="0.25">
      <c r="A18" s="46"/>
      <c r="B18" s="22"/>
      <c r="C18" s="22"/>
      <c r="D18" s="23"/>
      <c r="E18" s="41"/>
      <c r="F18" s="25"/>
      <c r="G18" s="26"/>
      <c r="H18" s="25"/>
      <c r="I18" s="25"/>
      <c r="K18" s="47"/>
    </row>
    <row r="19" spans="1:11" s="27" customFormat="1" ht="15.75" x14ac:dyDescent="0.25">
      <c r="A19" s="46"/>
      <c r="B19" s="22"/>
      <c r="C19" s="22"/>
      <c r="D19" s="23"/>
      <c r="E19" s="41"/>
      <c r="F19" s="25"/>
      <c r="G19" s="26"/>
      <c r="H19" s="25"/>
      <c r="I19" s="25"/>
      <c r="K19" s="47"/>
    </row>
    <row r="20" spans="1:11" s="27" customFormat="1" ht="15.75" x14ac:dyDescent="0.25">
      <c r="A20" s="46"/>
      <c r="B20" s="22"/>
      <c r="C20" s="22"/>
      <c r="D20" s="23"/>
      <c r="E20" s="41"/>
      <c r="F20" s="25"/>
      <c r="G20" s="26"/>
      <c r="H20" s="25"/>
      <c r="I20" s="25"/>
      <c r="K20" s="47"/>
    </row>
    <row r="21" spans="1:11" s="27" customFormat="1" ht="15.75" x14ac:dyDescent="0.25">
      <c r="A21" s="46"/>
      <c r="B21" s="22"/>
      <c r="C21" s="22"/>
      <c r="D21" s="23"/>
      <c r="E21" s="41"/>
      <c r="F21" s="25"/>
      <c r="G21" s="26"/>
      <c r="H21" s="25"/>
      <c r="I21" s="25"/>
      <c r="K21" s="47"/>
    </row>
    <row r="22" spans="1:11" s="27" customFormat="1" ht="15.75" x14ac:dyDescent="0.25">
      <c r="A22" s="46"/>
      <c r="B22" s="22"/>
      <c r="C22" s="22"/>
      <c r="D22" s="23"/>
      <c r="E22" s="41"/>
      <c r="F22" s="25"/>
      <c r="G22" s="26"/>
      <c r="H22" s="25"/>
      <c r="I22" s="25"/>
      <c r="K22" s="47"/>
    </row>
    <row r="23" spans="1:11" s="27" customFormat="1" ht="15.75" x14ac:dyDescent="0.25">
      <c r="A23" s="46"/>
      <c r="B23" s="22"/>
      <c r="C23" s="22"/>
      <c r="D23" s="24"/>
      <c r="E23" s="41"/>
      <c r="F23" s="25"/>
      <c r="G23" s="26"/>
      <c r="H23" s="25"/>
      <c r="I23" s="25"/>
      <c r="K23" s="47"/>
    </row>
    <row r="24" spans="1:11" s="27" customFormat="1" x14ac:dyDescent="0.25">
      <c r="A24" s="46"/>
      <c r="B24" s="28"/>
      <c r="C24" s="28"/>
      <c r="D24" s="23"/>
      <c r="E24" s="42"/>
      <c r="F24" s="24"/>
      <c r="G24" s="29"/>
      <c r="H24" s="24"/>
      <c r="I24" s="24"/>
      <c r="K24" s="47"/>
    </row>
    <row r="25" spans="1:11" s="27" customFormat="1" x14ac:dyDescent="0.25">
      <c r="A25" s="46"/>
      <c r="B25" s="28"/>
      <c r="C25" s="28"/>
      <c r="D25" s="23"/>
      <c r="E25" s="42"/>
      <c r="F25" s="24"/>
      <c r="G25" s="29"/>
      <c r="H25" s="24"/>
      <c r="I25" s="24"/>
      <c r="K25" s="47"/>
    </row>
    <row r="26" spans="1:11" s="27" customFormat="1" x14ac:dyDescent="0.25">
      <c r="A26" s="30"/>
      <c r="B26" s="45"/>
      <c r="C26" s="45"/>
      <c r="D26" s="31"/>
      <c r="E26" s="43"/>
      <c r="F26" s="32"/>
      <c r="G26" s="33"/>
      <c r="H26" s="34"/>
      <c r="I26" s="34"/>
      <c r="K26" s="47"/>
    </row>
    <row r="27" spans="1:11" s="27" customFormat="1" x14ac:dyDescent="0.25">
      <c r="A27" s="30"/>
      <c r="B27" s="45"/>
      <c r="C27" s="45"/>
      <c r="D27" s="31"/>
      <c r="E27" s="43"/>
      <c r="F27" s="32"/>
      <c r="G27" s="33"/>
      <c r="H27" s="34"/>
      <c r="I27" s="34"/>
      <c r="K27" s="47"/>
    </row>
  </sheetData>
  <mergeCells count="2">
    <mergeCell ref="D8:F8"/>
    <mergeCell ref="A1:I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i.koval</dc:creator>
  <cp:lastModifiedBy>User</cp:lastModifiedBy>
  <cp:lastPrinted>2024-02-26T07:11:14Z</cp:lastPrinted>
  <dcterms:created xsi:type="dcterms:W3CDTF">2024-02-12T13:38:55Z</dcterms:created>
  <dcterms:modified xsi:type="dcterms:W3CDTF">2024-04-19T07:59:30Z</dcterms:modified>
</cp:coreProperties>
</file>