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е НП 7 (5 лотів)\"/>
    </mc:Choice>
  </mc:AlternateContent>
  <xr:revisionPtr revIDLastSave="0" documentId="13_ncr:1_{2038C47C-A95C-4DC8-9B64-AA562B4B5DBB}" xr6:coauthVersionLast="36" xr6:coauthVersionMax="47" xr10:uidLastSave="{00000000-0000-0000-0000-000000000000}"/>
  <bookViews>
    <workbookView xWindow="-120" yWindow="-120" windowWidth="29040" windowHeight="15840" xr2:uid="{251EF6CD-FD2B-4FE2-87F8-6CD1B105A3FF}"/>
  </bookViews>
  <sheets>
    <sheet name="Аркуш1" sheetId="1" r:id="rId1"/>
  </sheets>
  <definedNames>
    <definedName name="_xlnm.Print_Area" localSheetId="0">Аркуш1!$A$1:$M$13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 l="1"/>
  <c r="H11" i="1"/>
  <c r="H10" i="1"/>
  <c r="H9" i="1"/>
  <c r="H8" i="1"/>
</calcChain>
</file>

<file path=xl/sharedStrings.xml><?xml version="1.0" encoding="utf-8"?>
<sst xmlns="http://schemas.openxmlformats.org/spreadsheetml/2006/main" count="43" uniqueCount="35">
  <si>
    <t>Ambroxol</t>
  </si>
  <si>
    <t>Амброксол</t>
  </si>
  <si>
    <t>сироп, 15 мг/5 мл по 100 мл</t>
  </si>
  <si>
    <t>Дибазол-Дарниця</t>
  </si>
  <si>
    <t>мазь 30г</t>
  </si>
  <si>
    <t>Вазелін</t>
  </si>
  <si>
    <t>№ п/п</t>
  </si>
  <si>
    <t>Найменування</t>
  </si>
  <si>
    <t>Форма випуску, доза лікарського засобу</t>
  </si>
  <si>
    <t>Торгова назва</t>
  </si>
  <si>
    <t>Од.вим.</t>
  </si>
  <si>
    <t>Загальний фонд</t>
  </si>
  <si>
    <t>Обраховано потреба</t>
  </si>
  <si>
    <t>Кількість</t>
  </si>
  <si>
    <t>залишки</t>
  </si>
  <si>
    <t>кількість з урахуванням залишків</t>
  </si>
  <si>
    <t>ціна за одиницю (грн.)</t>
  </si>
  <si>
    <t>сума (тис.грн.)</t>
  </si>
  <si>
    <t>факт використання за 2023</t>
  </si>
  <si>
    <t>Adalimumab</t>
  </si>
  <si>
    <t>розчин для ін'єкцій, 40 мг/0,4 мл; по 0,4 мл розчину у попередньо наповненому однодозовому шприці</t>
  </si>
  <si>
    <t>Хуміра</t>
  </si>
  <si>
    <t>вт</t>
  </si>
  <si>
    <t>Bendazol</t>
  </si>
  <si>
    <t>Vaseline</t>
  </si>
  <si>
    <t>шприц</t>
  </si>
  <si>
    <t>ВСЬОГО:</t>
  </si>
  <si>
    <t>кількість до закупівлі</t>
  </si>
  <si>
    <t>Примітка</t>
  </si>
  <si>
    <t>Ліки не НП 7 (відкриті торги з особливостями):</t>
  </si>
  <si>
    <t>Обгрунтування технічних, якісних і кількісних характеристик: на закупівлю код ДК 021:2015 – 33600000-6 - фармацевтична продукція (ліки не включені до національного переліку основних лікарських засобів):</t>
  </si>
  <si>
    <t>шт</t>
  </si>
  <si>
    <t>амп</t>
  </si>
  <si>
    <t xml:space="preserve">розчин для інфузій, 7,5 мг/мл, по 2 мл </t>
  </si>
  <si>
    <t xml:space="preserve">розчин для ін'єкцій, 10 мг/мл по 5 мл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</si>
</sst>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4">
    <xf numFmtId="0" fontId="0" fillId="0" borderId="0" xfId="0"/>
    <xf numFmtId="0" fontId="0" fillId="0" borderId="1" xfId="0" applyBorder="1"/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1" applyNumberFormat="1" applyFont="1" applyBorder="1" applyAlignment="1" applyProtection="1">
      <alignment horizontal="left" vertical="center" wrapText="1"/>
      <protection locked="0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3" borderId="0" xfId="0" applyFill="1"/>
    <xf numFmtId="0" fontId="14" fillId="3" borderId="0" xfId="0" applyFont="1" applyFill="1"/>
    <xf numFmtId="0" fontId="6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6" fillId="3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</cellXfs>
  <cellStyles count="4">
    <cellStyle name="Звичайний" xfId="0" builtinId="0"/>
    <cellStyle name="Звичайний 4" xfId="1" xr:uid="{65204D97-CFF3-4AD6-8F0B-06D53623030E}"/>
    <cellStyle name="Обычный 2 14 2" xfId="2" xr:uid="{097BA58A-2F1F-4664-AE00-F423A9AA6173}"/>
    <cellStyle name="Обычный_Включені до переліку 3" xfId="3" xr:uid="{AC050EB2-E4D3-4549-B2F6-4A6A5CDD5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FE3F-898D-4615-9777-D37E22D99F85}">
  <dimension ref="A1:M14"/>
  <sheetViews>
    <sheetView tabSelected="1" topLeftCell="A4" workbookViewId="0">
      <selection activeCell="J7" sqref="J7:J11"/>
    </sheetView>
  </sheetViews>
  <sheetFormatPr defaultRowHeight="15" x14ac:dyDescent="0.25"/>
  <cols>
    <col min="1" max="1" width="3.85546875" customWidth="1"/>
    <col min="2" max="2" width="18.140625" customWidth="1"/>
    <col min="3" max="3" width="18" customWidth="1"/>
    <col min="4" max="4" width="12.7109375" customWidth="1"/>
    <col min="5" max="5" width="6.7109375" customWidth="1"/>
    <col min="6" max="6" width="7.85546875" customWidth="1"/>
    <col min="7" max="7" width="6.140625" customWidth="1"/>
    <col min="8" max="8" width="9.7109375" customWidth="1"/>
    <col min="9" max="9" width="7.85546875" customWidth="1"/>
    <col min="10" max="10" width="8.42578125" customWidth="1"/>
    <col min="11" max="11" width="9.28515625" bestFit="1" customWidth="1"/>
    <col min="12" max="12" width="14.28515625" bestFit="1" customWidth="1"/>
    <col min="13" max="13" width="8.140625" customWidth="1"/>
  </cols>
  <sheetData>
    <row r="1" spans="1:13" ht="64.5" customHeight="1" x14ac:dyDescent="0.2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29.25" customHeight="1" x14ac:dyDescent="0.25">
      <c r="A2" s="32" t="s">
        <v>6</v>
      </c>
      <c r="B2" s="33" t="s">
        <v>7</v>
      </c>
      <c r="C2" s="32" t="s">
        <v>8</v>
      </c>
      <c r="D2" s="32" t="s">
        <v>9</v>
      </c>
      <c r="E2" s="32" t="s">
        <v>10</v>
      </c>
      <c r="F2" s="35" t="s">
        <v>11</v>
      </c>
      <c r="G2" s="35"/>
      <c r="H2" s="35"/>
      <c r="I2" s="35"/>
      <c r="J2" s="35"/>
      <c r="K2" s="35"/>
      <c r="L2" s="35"/>
      <c r="M2" s="26" t="s">
        <v>28</v>
      </c>
    </row>
    <row r="3" spans="1:13" ht="33" customHeight="1" x14ac:dyDescent="0.25">
      <c r="A3" s="32"/>
      <c r="B3" s="33"/>
      <c r="C3" s="32"/>
      <c r="D3" s="32"/>
      <c r="E3" s="34"/>
      <c r="F3" s="32" t="s">
        <v>12</v>
      </c>
      <c r="G3" s="32"/>
      <c r="H3" s="32"/>
      <c r="I3" s="32"/>
      <c r="J3" s="32"/>
      <c r="K3" s="32"/>
      <c r="L3" s="32"/>
      <c r="M3" s="27"/>
    </row>
    <row r="4" spans="1:13" x14ac:dyDescent="0.25">
      <c r="A4" s="32"/>
      <c r="B4" s="33"/>
      <c r="C4" s="32"/>
      <c r="D4" s="32"/>
      <c r="E4" s="34"/>
      <c r="F4" s="30" t="s">
        <v>13</v>
      </c>
      <c r="G4" s="30" t="s">
        <v>14</v>
      </c>
      <c r="H4" s="30" t="s">
        <v>15</v>
      </c>
      <c r="I4" s="30" t="s">
        <v>18</v>
      </c>
      <c r="J4" s="30" t="s">
        <v>27</v>
      </c>
      <c r="K4" s="30" t="s">
        <v>16</v>
      </c>
      <c r="L4" s="16">
        <v>2024</v>
      </c>
      <c r="M4" s="27"/>
    </row>
    <row r="5" spans="1:13" ht="57" customHeight="1" x14ac:dyDescent="0.25">
      <c r="A5" s="32"/>
      <c r="B5" s="33"/>
      <c r="C5" s="32"/>
      <c r="D5" s="32"/>
      <c r="E5" s="34"/>
      <c r="F5" s="30"/>
      <c r="G5" s="34"/>
      <c r="H5" s="34"/>
      <c r="I5" s="31"/>
      <c r="J5" s="31"/>
      <c r="K5" s="30"/>
      <c r="L5" s="17" t="s">
        <v>17</v>
      </c>
      <c r="M5" s="27"/>
    </row>
    <row r="6" spans="1:13" ht="58.5" customHeight="1" x14ac:dyDescent="0.25">
      <c r="A6" s="22"/>
      <c r="B6" s="40" t="s">
        <v>29</v>
      </c>
      <c r="C6" s="41"/>
      <c r="D6" s="7"/>
      <c r="E6" s="7"/>
      <c r="F6" s="5"/>
      <c r="G6" s="5"/>
      <c r="H6" s="24"/>
      <c r="I6" s="24"/>
      <c r="J6" s="24"/>
      <c r="K6" s="6"/>
      <c r="L6" s="23"/>
      <c r="M6" s="18"/>
    </row>
    <row r="7" spans="1:13" s="37" customFormat="1" ht="105.75" customHeight="1" x14ac:dyDescent="0.25">
      <c r="A7" s="22">
        <v>1</v>
      </c>
      <c r="B7" s="4" t="s">
        <v>19</v>
      </c>
      <c r="C7" s="36" t="s">
        <v>20</v>
      </c>
      <c r="D7" s="3" t="s">
        <v>21</v>
      </c>
      <c r="E7" s="3" t="s">
        <v>25</v>
      </c>
      <c r="F7" s="2">
        <v>180</v>
      </c>
      <c r="G7" s="2">
        <v>0</v>
      </c>
      <c r="H7" s="2">
        <v>180</v>
      </c>
      <c r="I7" s="2">
        <v>41</v>
      </c>
      <c r="J7" s="42">
        <v>20</v>
      </c>
      <c r="K7" s="13">
        <v>9180.6</v>
      </c>
      <c r="L7" s="23">
        <f t="shared" ref="L7:L11" si="0">J7*K7</f>
        <v>183612</v>
      </c>
      <c r="M7" s="18" t="s">
        <v>22</v>
      </c>
    </row>
    <row r="8" spans="1:13" s="37" customFormat="1" ht="47.25" customHeight="1" x14ac:dyDescent="0.25">
      <c r="A8" s="22">
        <v>2</v>
      </c>
      <c r="B8" s="4" t="s">
        <v>0</v>
      </c>
      <c r="C8" s="36" t="s">
        <v>33</v>
      </c>
      <c r="D8" s="3" t="s">
        <v>1</v>
      </c>
      <c r="E8" s="3" t="s">
        <v>32</v>
      </c>
      <c r="F8" s="12">
        <v>346</v>
      </c>
      <c r="G8" s="12">
        <v>0</v>
      </c>
      <c r="H8" s="25">
        <f t="shared" ref="H8:H11" si="1">F8-G8</f>
        <v>346</v>
      </c>
      <c r="I8" s="25">
        <v>160</v>
      </c>
      <c r="J8" s="43">
        <v>160</v>
      </c>
      <c r="K8" s="13">
        <v>19.220410000000001</v>
      </c>
      <c r="L8" s="23">
        <f t="shared" si="0"/>
        <v>3075.2656000000002</v>
      </c>
      <c r="M8" s="18" t="s">
        <v>22</v>
      </c>
    </row>
    <row r="9" spans="1:13" s="37" customFormat="1" ht="39" customHeight="1" x14ac:dyDescent="0.25">
      <c r="A9" s="22">
        <v>3</v>
      </c>
      <c r="B9" s="4" t="s">
        <v>0</v>
      </c>
      <c r="C9" s="36" t="s">
        <v>2</v>
      </c>
      <c r="D9" s="3" t="s">
        <v>1</v>
      </c>
      <c r="E9" s="3" t="s">
        <v>31</v>
      </c>
      <c r="F9" s="12">
        <v>50</v>
      </c>
      <c r="G9" s="12">
        <v>0</v>
      </c>
      <c r="H9" s="25">
        <f t="shared" si="1"/>
        <v>50</v>
      </c>
      <c r="I9" s="25">
        <v>30</v>
      </c>
      <c r="J9" s="43">
        <v>30</v>
      </c>
      <c r="K9" s="13">
        <v>43.74909000000001</v>
      </c>
      <c r="L9" s="23">
        <f t="shared" si="0"/>
        <v>1312.4727000000003</v>
      </c>
      <c r="M9" s="18" t="s">
        <v>22</v>
      </c>
    </row>
    <row r="10" spans="1:13" s="37" customFormat="1" ht="42" customHeight="1" x14ac:dyDescent="0.25">
      <c r="A10" s="22">
        <v>4</v>
      </c>
      <c r="B10" s="14" t="s">
        <v>23</v>
      </c>
      <c r="C10" s="8" t="s">
        <v>34</v>
      </c>
      <c r="D10" s="8" t="s">
        <v>3</v>
      </c>
      <c r="E10" s="8" t="s">
        <v>32</v>
      </c>
      <c r="F10" s="10">
        <v>45</v>
      </c>
      <c r="G10" s="10">
        <v>0</v>
      </c>
      <c r="H10" s="25">
        <f t="shared" si="1"/>
        <v>45</v>
      </c>
      <c r="I10" s="25">
        <v>100</v>
      </c>
      <c r="J10" s="43">
        <v>45</v>
      </c>
      <c r="K10" s="11">
        <v>16.807560000000002</v>
      </c>
      <c r="L10" s="23">
        <f t="shared" si="0"/>
        <v>756.3402000000001</v>
      </c>
      <c r="M10" s="18" t="s">
        <v>22</v>
      </c>
    </row>
    <row r="11" spans="1:13" s="37" customFormat="1" ht="30.75" customHeight="1" x14ac:dyDescent="0.25">
      <c r="A11" s="22">
        <v>5</v>
      </c>
      <c r="B11" s="38" t="s">
        <v>24</v>
      </c>
      <c r="C11" s="9" t="s">
        <v>4</v>
      </c>
      <c r="D11" s="8" t="s">
        <v>5</v>
      </c>
      <c r="E11" s="8" t="s">
        <v>31</v>
      </c>
      <c r="F11" s="10">
        <v>136</v>
      </c>
      <c r="G11" s="10">
        <v>36</v>
      </c>
      <c r="H11" s="25">
        <f t="shared" si="1"/>
        <v>100</v>
      </c>
      <c r="I11" s="25">
        <v>30</v>
      </c>
      <c r="J11" s="43">
        <v>30</v>
      </c>
      <c r="K11" s="11">
        <v>18.431820000000005</v>
      </c>
      <c r="L11" s="23">
        <f t="shared" si="0"/>
        <v>552.95460000000014</v>
      </c>
      <c r="M11" s="18" t="s">
        <v>22</v>
      </c>
    </row>
    <row r="12" spans="1:13" ht="24" customHeight="1" x14ac:dyDescent="0.25">
      <c r="A12" s="1"/>
      <c r="B12" s="15" t="s">
        <v>26</v>
      </c>
      <c r="C12" s="1"/>
      <c r="D12" s="1"/>
      <c r="E12" s="1"/>
      <c r="F12" s="1"/>
      <c r="G12" s="1"/>
      <c r="H12" s="1"/>
      <c r="I12" s="1"/>
      <c r="J12" s="1"/>
      <c r="K12" s="1"/>
      <c r="L12" s="39">
        <f>SUM(L6:L11)</f>
        <v>189309.03310000003</v>
      </c>
      <c r="M12" s="19"/>
    </row>
    <row r="14" spans="1:13" ht="15.75" x14ac:dyDescent="0.25">
      <c r="B14" s="20"/>
      <c r="C14" s="20"/>
      <c r="D14" s="20"/>
      <c r="E14" s="20"/>
      <c r="F14" s="20"/>
      <c r="G14" s="20"/>
      <c r="H14" s="20"/>
      <c r="I14" s="21"/>
    </row>
  </sheetData>
  <mergeCells count="16">
    <mergeCell ref="B6:C6"/>
    <mergeCell ref="F2:L2"/>
    <mergeCell ref="F3:L3"/>
    <mergeCell ref="F4:F5"/>
    <mergeCell ref="G4:G5"/>
    <mergeCell ref="H4:H5"/>
    <mergeCell ref="M2:M5"/>
    <mergeCell ref="A1:M1"/>
    <mergeCell ref="K4:K5"/>
    <mergeCell ref="I4:I5"/>
    <mergeCell ref="J4:J5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2024-03-15T10:29:19Z</cp:lastPrinted>
  <dcterms:created xsi:type="dcterms:W3CDTF">2024-02-21T06:32:58Z</dcterms:created>
  <dcterms:modified xsi:type="dcterms:W3CDTF">2024-03-19T08:49:12Z</dcterms:modified>
</cp:coreProperties>
</file>