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8 (5 лотів)\"/>
    </mc:Choice>
  </mc:AlternateContent>
  <xr:revisionPtr revIDLastSave="0" documentId="8_{9786041D-132A-4A72-99DE-FB02F823B5BF}" xr6:coauthVersionLast="36" xr6:coauthVersionMax="36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Аркуш1!$A$1:$M$12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<sst xmlns="http://schemas.openxmlformats.org/spreadsheetml/2006/main" count="43" uniqueCount="37">
  <si>
    <t>Ganciclovir</t>
  </si>
  <si>
    <t>ліофілізат для розчину для інфузій по 500 мг</t>
  </si>
  <si>
    <t>Ганцикловір-Фармекс</t>
  </si>
  <si>
    <t>Etamsylate</t>
  </si>
  <si>
    <t>розчин для ін'єкцій 12,5 % по 2 мл в ампулі</t>
  </si>
  <si>
    <t>Етамзилат</t>
  </si>
  <si>
    <t xml:space="preserve">	Iron, parenteral preparations</t>
  </si>
  <si>
    <t>розчин для внутрішньовенних ін'єкцій, 20 мг/мл по 5 мл в ампулі</t>
  </si>
  <si>
    <t>Венофер</t>
  </si>
  <si>
    <t>Ferric oxide polymaltose complexes</t>
  </si>
  <si>
    <t>краплі оральні, 50 мг/мл по 30 мл</t>
  </si>
  <si>
    <t>Мальтофер</t>
  </si>
  <si>
    <t xml:space="preserve">Infliximab </t>
  </si>
  <si>
    <t>ліофілізат для розчину для інфузій по 100 мг</t>
  </si>
  <si>
    <t>ремикейд</t>
  </si>
  <si>
    <t>№ п/п</t>
  </si>
  <si>
    <t>Найменування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</si>
  <si>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</si>
  <si>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</si>
  <si>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</si>
  <si>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</si>
  <si>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</si>
  <si>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</si>
  <si>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</si>
  <si>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</si>
  <si>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</si>
  <si>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</si>
  <si>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</si>
  <si>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вт</t>
  </si>
  <si>
    <t>фл</t>
  </si>
  <si>
    <t>ВСЬОГО:</t>
  </si>
  <si>
    <t>кількість до закупівлі</t>
  </si>
  <si>
    <t>Примітка</t>
  </si>
  <si>
    <t>амп</t>
  </si>
  <si>
    <t>шт</t>
  </si>
  <si>
    <t>Ліки не НП 8 (відкриті торги з особливостями):</t>
  </si>
  <si>
    <t>Обгрунтування технічних, якісних і кількісних характеристик: на закупівлю код ДК 021:2015 – 33600000-6 - фармацевтична продукція (ліки не включені до національного переліку основних лікарських засобів):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</si>
</sst>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" fontId="5" fillId="0" borderId="1" xfId="1" applyNumberFormat="1" applyFont="1" applyBorder="1" applyAlignment="1" applyProtection="1">
      <alignment horizontal="left" vertical="center" wrapText="1"/>
      <protection locked="0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/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/>
    <xf numFmtId="0" fontId="14" fillId="0" borderId="1" xfId="0" applyFont="1" applyBorder="1"/>
    <xf numFmtId="0" fontId="13" fillId="0" borderId="1" xfId="0" applyNumberFormat="1" applyFont="1" applyBorder="1"/>
    <xf numFmtId="4" fontId="14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3"/>
  <sheetViews>
    <sheetView tabSelected="1" workbookViewId="0">
      <selection activeCell="P1" sqref="P1"/>
    </sheetView>
  </sheetViews>
  <sheetFormatPr defaultRowHeight="15" x14ac:dyDescent="0.25"/>
  <cols>
    <col min="1" max="1" width="3.85546875" customWidth="1"/>
    <col min="2" max="2" width="18.28515625" customWidth="1"/>
    <col min="3" max="3" width="20.5703125" customWidth="1"/>
    <col min="4" max="4" width="11.7109375" customWidth="1"/>
    <col min="5" max="5" width="5.85546875" customWidth="1"/>
    <col min="6" max="6" width="7.85546875" customWidth="1"/>
    <col min="7" max="7" width="6.140625" customWidth="1"/>
    <col min="8" max="8" width="8.42578125" customWidth="1"/>
    <col min="9" max="9" width="7.85546875" customWidth="1"/>
    <col min="10" max="10" width="8.42578125" customWidth="1"/>
    <col min="11" max="11" width="9.28515625" bestFit="1" customWidth="1"/>
    <col min="12" max="12" width="14.28515625" bestFit="1" customWidth="1"/>
    <col min="13" max="13" width="8.140625" customWidth="1"/>
  </cols>
  <sheetData>
    <row r="1" spans="1:13" ht="57.75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x14ac:dyDescent="0.25">
      <c r="A2" s="23" t="s">
        <v>15</v>
      </c>
      <c r="B2" s="31" t="s">
        <v>16</v>
      </c>
      <c r="C2" s="23" t="s">
        <v>17</v>
      </c>
      <c r="D2" s="23" t="s">
        <v>18</v>
      </c>
      <c r="E2" s="23" t="s">
        <v>19</v>
      </c>
      <c r="F2" s="22" t="s">
        <v>20</v>
      </c>
      <c r="G2" s="22"/>
      <c r="H2" s="22"/>
      <c r="I2" s="22"/>
      <c r="J2" s="22"/>
      <c r="K2" s="22"/>
      <c r="L2" s="22"/>
      <c r="M2" s="26" t="s">
        <v>32</v>
      </c>
    </row>
    <row r="3" spans="1:13" x14ac:dyDescent="0.25">
      <c r="A3" s="23"/>
      <c r="B3" s="31"/>
      <c r="C3" s="23"/>
      <c r="D3" s="23"/>
      <c r="E3" s="25"/>
      <c r="F3" s="23" t="s">
        <v>21</v>
      </c>
      <c r="G3" s="23"/>
      <c r="H3" s="23"/>
      <c r="I3" s="23"/>
      <c r="J3" s="23"/>
      <c r="K3" s="23"/>
      <c r="L3" s="23"/>
      <c r="M3" s="27"/>
    </row>
    <row r="4" spans="1:13" x14ac:dyDescent="0.25">
      <c r="A4" s="23"/>
      <c r="B4" s="31"/>
      <c r="C4" s="23"/>
      <c r="D4" s="23"/>
      <c r="E4" s="25"/>
      <c r="F4" s="24" t="s">
        <v>22</v>
      </c>
      <c r="G4" s="24" t="s">
        <v>23</v>
      </c>
      <c r="H4" s="24" t="s">
        <v>24</v>
      </c>
      <c r="I4" s="24" t="s">
        <v>27</v>
      </c>
      <c r="J4" s="24" t="s">
        <v>31</v>
      </c>
      <c r="K4" s="24" t="s">
        <v>25</v>
      </c>
      <c r="L4" s="13">
        <v>2024</v>
      </c>
      <c r="M4" s="27"/>
    </row>
    <row r="5" spans="1:13" ht="45.75" customHeight="1" x14ac:dyDescent="0.25">
      <c r="A5" s="23"/>
      <c r="B5" s="31"/>
      <c r="C5" s="23"/>
      <c r="D5" s="23"/>
      <c r="E5" s="25"/>
      <c r="F5" s="24"/>
      <c r="G5" s="25"/>
      <c r="H5" s="25"/>
      <c r="I5" s="30"/>
      <c r="J5" s="30"/>
      <c r="K5" s="24"/>
      <c r="L5" s="14" t="s">
        <v>26</v>
      </c>
      <c r="M5" s="27"/>
    </row>
    <row r="6" spans="1:13" ht="24" customHeight="1" x14ac:dyDescent="0.25">
      <c r="A6" s="18"/>
      <c r="B6" s="38" t="s">
        <v>35</v>
      </c>
      <c r="C6" s="39"/>
      <c r="D6" s="5"/>
      <c r="E6" s="5"/>
      <c r="F6" s="3"/>
      <c r="G6" s="3"/>
      <c r="H6" s="20"/>
      <c r="I6" s="20"/>
      <c r="J6" s="20"/>
      <c r="K6" s="4"/>
      <c r="L6" s="19"/>
      <c r="M6" s="15"/>
    </row>
    <row r="7" spans="1:13" ht="25.5" x14ac:dyDescent="0.25">
      <c r="A7" s="18">
        <v>1</v>
      </c>
      <c r="B7" s="7" t="s">
        <v>0</v>
      </c>
      <c r="C7" s="8" t="s">
        <v>1</v>
      </c>
      <c r="D7" s="8" t="s">
        <v>2</v>
      </c>
      <c r="E7" s="8" t="s">
        <v>29</v>
      </c>
      <c r="F7" s="9">
        <v>2210</v>
      </c>
      <c r="G7" s="9">
        <v>210</v>
      </c>
      <c r="H7" s="21">
        <f t="shared" ref="H7:H11" si="0">F7-G7</f>
        <v>2000</v>
      </c>
      <c r="I7" s="21">
        <v>1800</v>
      </c>
      <c r="J7" s="37">
        <v>1800</v>
      </c>
      <c r="K7" s="10">
        <v>533</v>
      </c>
      <c r="L7" s="19">
        <f t="shared" ref="L7:L11" si="1">J7*K7</f>
        <v>959400</v>
      </c>
      <c r="M7" s="15" t="s">
        <v>28</v>
      </c>
    </row>
    <row r="8" spans="1:13" ht="25.5" x14ac:dyDescent="0.25">
      <c r="A8" s="18">
        <v>2</v>
      </c>
      <c r="B8" s="32" t="s">
        <v>3</v>
      </c>
      <c r="C8" s="6" t="s">
        <v>4</v>
      </c>
      <c r="D8" s="8" t="s">
        <v>5</v>
      </c>
      <c r="E8" s="8" t="s">
        <v>33</v>
      </c>
      <c r="F8" s="9">
        <v>1985</v>
      </c>
      <c r="G8" s="9">
        <v>0</v>
      </c>
      <c r="H8" s="21">
        <f t="shared" si="0"/>
        <v>1985</v>
      </c>
      <c r="I8" s="21">
        <v>1000</v>
      </c>
      <c r="J8" s="37">
        <v>1000</v>
      </c>
      <c r="K8" s="10">
        <v>5.002250000000001</v>
      </c>
      <c r="L8" s="19">
        <f t="shared" si="1"/>
        <v>5002.2500000000009</v>
      </c>
      <c r="M8" s="15" t="s">
        <v>28</v>
      </c>
    </row>
    <row r="9" spans="1:13" ht="51" x14ac:dyDescent="0.25">
      <c r="A9" s="18">
        <v>3</v>
      </c>
      <c r="B9" s="32" t="s">
        <v>6</v>
      </c>
      <c r="C9" s="6" t="s">
        <v>7</v>
      </c>
      <c r="D9" s="6" t="s">
        <v>8</v>
      </c>
      <c r="E9" s="6" t="s">
        <v>33</v>
      </c>
      <c r="F9" s="9">
        <v>140</v>
      </c>
      <c r="G9" s="9">
        <v>0</v>
      </c>
      <c r="H9" s="21">
        <f t="shared" si="0"/>
        <v>140</v>
      </c>
      <c r="I9" s="21">
        <v>900</v>
      </c>
      <c r="J9" s="37">
        <v>900</v>
      </c>
      <c r="K9" s="10">
        <v>287.42340000000002</v>
      </c>
      <c r="L9" s="19">
        <f t="shared" si="1"/>
        <v>258681.06000000003</v>
      </c>
      <c r="M9" s="15" t="s">
        <v>28</v>
      </c>
    </row>
    <row r="10" spans="1:13" ht="30.75" customHeight="1" x14ac:dyDescent="0.25">
      <c r="A10" s="18">
        <v>4</v>
      </c>
      <c r="B10" s="7" t="s">
        <v>9</v>
      </c>
      <c r="C10" s="6" t="s">
        <v>10</v>
      </c>
      <c r="D10" s="8" t="s">
        <v>11</v>
      </c>
      <c r="E10" s="8" t="s">
        <v>34</v>
      </c>
      <c r="F10" s="9">
        <v>770</v>
      </c>
      <c r="G10" s="9">
        <v>0</v>
      </c>
      <c r="H10" s="21">
        <f t="shared" si="0"/>
        <v>770</v>
      </c>
      <c r="I10" s="21">
        <v>300</v>
      </c>
      <c r="J10" s="37">
        <v>300</v>
      </c>
      <c r="K10" s="10">
        <v>171.53598000000002</v>
      </c>
      <c r="L10" s="19">
        <f t="shared" si="1"/>
        <v>51460.794000000009</v>
      </c>
      <c r="M10" s="15" t="s">
        <v>28</v>
      </c>
    </row>
    <row r="11" spans="1:13" ht="25.5" x14ac:dyDescent="0.25">
      <c r="A11" s="18">
        <v>5</v>
      </c>
      <c r="B11" s="2" t="s">
        <v>12</v>
      </c>
      <c r="C11" s="1" t="s">
        <v>13</v>
      </c>
      <c r="D11" s="1" t="s">
        <v>14</v>
      </c>
      <c r="E11" s="1" t="s">
        <v>29</v>
      </c>
      <c r="F11" s="11">
        <v>60</v>
      </c>
      <c r="G11" s="11">
        <v>0</v>
      </c>
      <c r="H11" s="21">
        <f t="shared" si="0"/>
        <v>60</v>
      </c>
      <c r="I11" s="21">
        <v>40</v>
      </c>
      <c r="J11" s="37">
        <v>40</v>
      </c>
      <c r="K11" s="12">
        <v>11165.022000000001</v>
      </c>
      <c r="L11" s="19">
        <f t="shared" si="1"/>
        <v>446600.88</v>
      </c>
      <c r="M11" s="15" t="s">
        <v>28</v>
      </c>
    </row>
    <row r="12" spans="1:13" ht="22.5" customHeight="1" x14ac:dyDescent="0.25">
      <c r="A12" s="33"/>
      <c r="B12" s="34" t="s">
        <v>30</v>
      </c>
      <c r="C12" s="33"/>
      <c r="D12" s="33"/>
      <c r="E12" s="33"/>
      <c r="F12" s="33"/>
      <c r="G12" s="33"/>
      <c r="H12" s="33"/>
      <c r="I12" s="33"/>
      <c r="J12" s="33"/>
      <c r="K12" s="33"/>
      <c r="L12" s="36">
        <f>SUM(L6:L11)</f>
        <v>1721144.9840000002</v>
      </c>
      <c r="M12" s="35"/>
    </row>
    <row r="13" spans="1:13" ht="15.75" x14ac:dyDescent="0.25">
      <c r="B13" s="16"/>
      <c r="C13" s="16"/>
      <c r="D13" s="16"/>
      <c r="E13" s="16"/>
      <c r="F13" s="16"/>
      <c r="G13" s="16"/>
      <c r="H13" s="16"/>
      <c r="I13" s="17"/>
    </row>
  </sheetData>
  <mergeCells count="16">
    <mergeCell ref="B6:C6"/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2024-03-20T09:21:07Z</cp:lastPrinted>
  <dcterms:created xsi:type="dcterms:W3CDTF">2024-02-21T06:32:58Z</dcterms:created>
  <dcterms:modified xsi:type="dcterms:W3CDTF">2024-03-20T09:22:35Z</dcterms:modified>
</cp:coreProperties>
</file>