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гемодіаліз\Ліки Бакстер Урін\"/>
    </mc:Choice>
  </mc:AlternateContent>
  <xr:revisionPtr revIDLastSave="0" documentId="8_{8220C21D-B9D8-42F7-BD66-69A998DD7921}" xr6:coauthVersionLast="36" xr6:coauthVersionMax="36" xr10:uidLastSave="{00000000-0000-0000-0000-000000000000}"/>
  <bookViews>
    <workbookView xWindow="-120" yWindow="-120" windowWidth="20730" windowHeight="11160" xr2:uid="{EF825AB1-DC0A-4E9B-824A-83F3F4D3608E}"/>
  </bookViews>
  <sheets>
    <sheet name="Аркуш1" sheetId="1" r:id="rId1"/>
  </sheets>
  <definedNames>
    <definedName name="_xlnm.Print_Area" localSheetId="0">Аркуш1!$A$1:$F$14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2" i="1" l="1"/>
  <c r="F8" i="1"/>
  <c r="F13" i="1" s="1"/>
</calcChain>
</file>

<file path=xl/sharedStrings.xml><?xml version="1.0" encoding="utf-8"?>
<sst xmlns="http://schemas.openxmlformats.org/spreadsheetml/2006/main" count="22" uniqueCount="19">
  <si>
    <t>ПРИСМАСОЛ 2/ПРИСМАСОЛ 4
розчин для гемофільтрації та гемодіалізу, по 5000 мл у двокомпонентному мішку з полівінілхлориду (мале відділення 250 мл і велике відділення 4750 мл, які розділяє крихкий ніпель і в люєрівському з’єднувачі присутній клапан або крихкий ніпель); по 2 мішки у картонній коробці; по 5000 мл у двокомпонентному мішку з поліолефіну (мале відділення 250 мл і велике відділення 4750 мл, які розділяє ізоляційна печатка і в люєрівському з’єднувачі присутній клапан); по 2 мішки у картонній коробці</t>
  </si>
  <si>
    <t>мішок</t>
  </si>
  <si>
    <t>ДІАНІЛ ПД4 З ВМІСТОМ ГЛЮКОЗИ 2,27 % М/ОБ / 22,7 мг/мл, розчин для перитонеального діалізу,  по 5000 мл розчину у пластиковому мішку «Віафлекс» PL 146-3, одинарному, обладнаному ін’єкційним портом та з’єднувачем, вкладеному у прозорий пластиковий пакет</t>
  </si>
  <si>
    <t>№ п/п</t>
  </si>
  <si>
    <t>Назва товару</t>
  </si>
  <si>
    <t>Од.вим.</t>
  </si>
  <si>
    <t>Кількість</t>
  </si>
  <si>
    <t>Ціна з ПДВ, грн</t>
  </si>
  <si>
    <t>Сума з ПДВ,грн</t>
  </si>
  <si>
    <t>мішки</t>
  </si>
  <si>
    <t>ДІАНІЛ ПД4 З ВМІСТОМ ГЛЮКОЗИ 3,36 % М/ОБ / 38,6 мг/мл, розчин для перитонеального діалізу,  по 5000 мл розчину у пластиковому мішку «Віафлекс» PL 146-3, одинарному, обладнаному ін’єкційним портом та з’єднувачем, вкладеному у прозорий пластиковий пакет</t>
  </si>
  <si>
    <t>ДІАНІЛ ПД4 З ВМІСТОМ ГЛЮКОЗИ 1,36 % М/ОБ/13,6 МГ/МЛ, розчин для перитонеального діалізу із вмістом глюкози 1.35-1,5 % в мішках подвійних емністю 2000 мл</t>
  </si>
  <si>
    <t>ДІАНІЛ ПД4 З ВМІСТОМ ГЛЮКОЗИ 1,36 % М/ОБ/13,6 МГ/МЛ, розчин для перитонеального діалізу з концентрацією глюкози 1,35-1,5 % для апаратного перитонеального діалізу, мішки по 5 л</t>
  </si>
  <si>
    <t>Лот 1 - Препарати лікарські для проведення гострого гемодіалізу/гемодіафільтрації :</t>
  </si>
  <si>
    <t>Лот 2 - Препарати лікарські для проведення хронічного гемодіалізу/гемодіафільтрації:</t>
  </si>
  <si>
    <t>ВСЬОГО по лоту №1:</t>
  </si>
  <si>
    <t>ВСЬОГО по лоту №2:</t>
  </si>
  <si>
    <t>Разом по лотах №1,2: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</si>
  <si>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для відділення Інтенсивної та еферентної терапії гострих інтоксикацій з кабінетом ГБО 2 лоти: Лот №1 – препарати лікарські для проведення гострого гемодіалізу/гемодіафільтрації; Лот №2 - препарати лікарські для проведення хронічного гемодіалізу/гемодіафільтрації) на 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</si>
</sst>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2" fontId="6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217D-0D65-41FE-A9E2-CE45DFBAFBA5}">
  <dimension ref="A1:F13"/>
  <sheetViews>
    <sheetView tabSelected="1" zoomScale="90" zoomScaleNormal="90" workbookViewId="0">
      <selection activeCell="I3" sqref="I3"/>
    </sheetView>
  </sheetViews>
  <sheetFormatPr defaultRowHeight="15" x14ac:dyDescent="0.25"/>
  <cols>
    <col min="1" max="1" width="7.28515625" customWidth="1"/>
    <col min="2" max="2" width="74.5703125" customWidth="1"/>
    <col min="4" max="4" width="10.5703125" customWidth="1"/>
    <col min="6" max="6" width="15" customWidth="1"/>
  </cols>
  <sheetData>
    <row r="1" spans="1:6" ht="69.75" customHeight="1" x14ac:dyDescent="0.25">
      <c r="A1" s="19" t="s">
        <v>18</v>
      </c>
      <c r="B1" s="19"/>
      <c r="C1" s="19"/>
      <c r="D1" s="19"/>
      <c r="E1" s="19"/>
      <c r="F1" s="19"/>
    </row>
    <row r="3" spans="1:6" ht="41.25" customHeight="1" x14ac:dyDescent="0.25">
      <c r="A3" s="5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8" t="s">
        <v>8</v>
      </c>
    </row>
    <row r="4" spans="1:6" ht="33.75" customHeight="1" x14ac:dyDescent="0.25">
      <c r="A4" s="1"/>
      <c r="B4" s="14" t="s">
        <v>13</v>
      </c>
      <c r="C4" s="3"/>
      <c r="D4" s="4"/>
      <c r="E4" s="9"/>
      <c r="F4" s="9"/>
    </row>
    <row r="5" spans="1:6" ht="96.75" customHeight="1" x14ac:dyDescent="0.25">
      <c r="A5" s="1">
        <v>1</v>
      </c>
      <c r="B5" s="11" t="s">
        <v>0</v>
      </c>
      <c r="C5" s="3" t="s">
        <v>1</v>
      </c>
      <c r="D5" s="18">
        <v>1000</v>
      </c>
      <c r="E5" s="17">
        <v>1024.46</v>
      </c>
      <c r="F5" s="17">
        <f>D5*E5</f>
        <v>1024460</v>
      </c>
    </row>
    <row r="6" spans="1:6" ht="54" customHeight="1" x14ac:dyDescent="0.25">
      <c r="A6" s="1">
        <v>2</v>
      </c>
      <c r="B6" s="11" t="s">
        <v>2</v>
      </c>
      <c r="C6" s="3" t="s">
        <v>1</v>
      </c>
      <c r="D6" s="2">
        <v>273</v>
      </c>
      <c r="E6" s="17">
        <v>473.68</v>
      </c>
      <c r="F6" s="17">
        <v>129314.64</v>
      </c>
    </row>
    <row r="7" spans="1:6" ht="53.25" customHeight="1" x14ac:dyDescent="0.25">
      <c r="A7" s="1">
        <v>3</v>
      </c>
      <c r="B7" s="11" t="s">
        <v>10</v>
      </c>
      <c r="C7" s="3" t="s">
        <v>1</v>
      </c>
      <c r="D7" s="2">
        <v>100</v>
      </c>
      <c r="E7" s="17">
        <v>473.68</v>
      </c>
      <c r="F7" s="17">
        <v>47368</v>
      </c>
    </row>
    <row r="8" spans="1:6" ht="23.25" customHeight="1" x14ac:dyDescent="0.25">
      <c r="A8" s="9"/>
      <c r="B8" s="20" t="s">
        <v>15</v>
      </c>
      <c r="C8" s="9"/>
      <c r="D8" s="9"/>
      <c r="E8" s="9"/>
      <c r="F8" s="16">
        <f>SUM(F5:F7)</f>
        <v>1201142.6399999999</v>
      </c>
    </row>
    <row r="9" spans="1:6" ht="44.25" customHeight="1" x14ac:dyDescent="0.25">
      <c r="A9" s="9"/>
      <c r="B9" s="12" t="s">
        <v>14</v>
      </c>
      <c r="C9" s="10"/>
      <c r="D9" s="10"/>
      <c r="E9" s="10"/>
      <c r="F9" s="10"/>
    </row>
    <row r="10" spans="1:6" ht="48" customHeight="1" x14ac:dyDescent="0.25">
      <c r="A10" s="10">
        <v>1</v>
      </c>
      <c r="B10" s="15" t="s">
        <v>11</v>
      </c>
      <c r="C10" s="13" t="s">
        <v>9</v>
      </c>
      <c r="D10" s="13">
        <v>3000</v>
      </c>
      <c r="E10" s="17">
        <v>279.99</v>
      </c>
      <c r="F10" s="17">
        <v>839970</v>
      </c>
    </row>
    <row r="11" spans="1:6" ht="47.25" customHeight="1" x14ac:dyDescent="0.25">
      <c r="A11" s="10">
        <v>2</v>
      </c>
      <c r="B11" s="15" t="s">
        <v>12</v>
      </c>
      <c r="C11" s="13" t="s">
        <v>9</v>
      </c>
      <c r="D11" s="13">
        <v>100</v>
      </c>
      <c r="E11" s="17">
        <v>473.68</v>
      </c>
      <c r="F11" s="17">
        <v>47368</v>
      </c>
    </row>
    <row r="12" spans="1:6" ht="23.25" customHeight="1" x14ac:dyDescent="0.25">
      <c r="A12" s="9"/>
      <c r="B12" s="20" t="s">
        <v>16</v>
      </c>
      <c r="C12" s="9"/>
      <c r="D12" s="9"/>
      <c r="E12" s="9"/>
      <c r="F12" s="16">
        <f>SUM(F10:F11)</f>
        <v>887338</v>
      </c>
    </row>
    <row r="13" spans="1:6" ht="28.5" customHeight="1" x14ac:dyDescent="0.3">
      <c r="A13" s="21"/>
      <c r="B13" s="21" t="s">
        <v>17</v>
      </c>
      <c r="C13" s="21"/>
      <c r="D13" s="21"/>
      <c r="E13" s="21"/>
      <c r="F13" s="22">
        <f>F8+F12</f>
        <v>2088480.64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2024-03-05T09:07:33Z</cp:lastPrinted>
  <dcterms:created xsi:type="dcterms:W3CDTF">2024-02-22T10:24:03Z</dcterms:created>
  <dcterms:modified xsi:type="dcterms:W3CDTF">2024-03-05T09:13:28Z</dcterms:modified>
</cp:coreProperties>
</file>