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8_{A854E024-3596-4DD1-A949-C6DA77D14D9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онкогенетика_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3" i="1"/>
  <c r="M3" i="1" l="1"/>
  <c r="M4" i="1"/>
  <c r="M5" i="1"/>
  <c r="K3" i="1"/>
  <c r="K4" i="1"/>
  <c r="K5" i="1"/>
  <c r="K6" i="1" l="1"/>
  <c r="M6" i="1"/>
  <c r="I3" i="1"/>
  <c r="I4" i="1"/>
  <c r="I5" i="1"/>
  <c r="I6" i="1" l="1"/>
</calcChain>
</file>

<file path=xl/sharedStrings.xml><?xml version="1.0" encoding="utf-8"?>
<sst xmlns="http://schemas.openxmlformats.org/spreadsheetml/2006/main" count="29" uniqueCount="23">
  <si>
    <t>№ п/п</t>
  </si>
  <si>
    <t>Назва реагенту</t>
  </si>
  <si>
    <t>Запропонований товар</t>
  </si>
  <si>
    <t>Одиниця виміру</t>
  </si>
  <si>
    <t>Кількість</t>
  </si>
  <si>
    <t>Код НК</t>
  </si>
  <si>
    <t>Код ДК</t>
  </si>
  <si>
    <t>Сума 1, грн.</t>
  </si>
  <si>
    <t>Сума 2, грн.</t>
  </si>
  <si>
    <t>Ціна за од. середня, грн</t>
  </si>
  <si>
    <t>Сума середня, грн.</t>
  </si>
  <si>
    <t>Ціна за од. 1, грн</t>
  </si>
  <si>
    <t>Ціна за од. 2, грн</t>
  </si>
  <si>
    <t>58567 
Живильне середовище для клітин ІВД</t>
  </si>
  <si>
    <t>58567
 Живильне середовище для клітин ІВД</t>
  </si>
  <si>
    <t xml:space="preserve">33690000-3 лікарські засоби різні </t>
  </si>
  <si>
    <t>MP-B MarrowPrime Complete Medium for Bone Marrow Cells/ Поживне середовище 100 ml</t>
  </si>
  <si>
    <t>флакон</t>
  </si>
  <si>
    <t>LymphoPrime, Complete Karyotyping Medium for Peripheral Blood Lymphocytes - CE marked / Поживне середовище 100 ml</t>
  </si>
  <si>
    <t>LymphoPrime 2, Complete Karyotypi ng Medium for Peripheral Blood Lymphocytes / Поживне середовище 100 ml</t>
  </si>
  <si>
    <t>Середовище розробленим для короткочасного культивування клітин кісткового мозку та інших гемопоетичних клітин для цитогенетичних досліджень та діагностичних процедур in vitro .
Концентрація повинна бути 1X.Стерильно-фільтроване. Об’єм повинен бути 100 мл.</t>
  </si>
  <si>
    <t>Середовище для каріотипування, для короткочасного культивування лімфоцитів периферичної крові, для цитогенетичних досліджень та діагностичних процедур in vitro . Концентрація повинна бути 1X. Об'єм повинен бути 100 мл. Стерильне.</t>
  </si>
  <si>
    <t xml:space="preserve">Обгрунтування технічних, якісних і кількісних характеристик: предмету закупівлі лікарські засоби різні - ДК 021:2015:33690000-3: (Лікарські засоби різні)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</si>
</sst>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₴_-;\-* #,##0.00_₴_-;_-* &quot;-&quot;??_₴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"/>
  <sheetViews>
    <sheetView tabSelected="1" zoomScale="70" zoomScaleNormal="70" workbookViewId="0">
      <selection activeCell="L12" sqref="L12"/>
    </sheetView>
  </sheetViews>
  <sheetFormatPr defaultRowHeight="15" x14ac:dyDescent="0.25"/>
  <cols>
    <col min="1" max="1" width="6.140625" style="3" customWidth="1"/>
    <col min="2" max="2" width="31.7109375" style="4" customWidth="1"/>
    <col min="3" max="3" width="64.5703125" style="5" customWidth="1"/>
    <col min="4" max="4" width="21.42578125" style="4" customWidth="1"/>
    <col min="5" max="5" width="15.42578125" style="3" customWidth="1"/>
    <col min="6" max="6" width="11.28515625" style="3" customWidth="1"/>
    <col min="7" max="7" width="10.5703125" style="3" customWidth="1"/>
    <col min="8" max="8" width="13.5703125" style="3" customWidth="1"/>
    <col min="9" max="9" width="15.7109375" style="6" customWidth="1"/>
    <col min="10" max="10" width="13.7109375" style="3" customWidth="1"/>
    <col min="11" max="11" width="16.7109375" style="6" customWidth="1"/>
    <col min="12" max="12" width="15.28515625" style="3" customWidth="1"/>
    <col min="13" max="13" width="15.7109375" style="6" customWidth="1"/>
    <col min="14" max="16384" width="9.140625" style="2"/>
  </cols>
  <sheetData>
    <row r="1" spans="1:15" customFormat="1" ht="45.75" customHeight="1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7"/>
      <c r="O1" s="7"/>
    </row>
    <row r="2" spans="1:15" s="1" customFormat="1" ht="75" x14ac:dyDescent="0.25">
      <c r="A2" s="8" t="s">
        <v>0</v>
      </c>
      <c r="B2" s="8" t="s">
        <v>1</v>
      </c>
      <c r="C2" s="8" t="s">
        <v>2</v>
      </c>
      <c r="D2" s="8" t="s">
        <v>5</v>
      </c>
      <c r="E2" s="8" t="s">
        <v>6</v>
      </c>
      <c r="F2" s="8" t="s">
        <v>3</v>
      </c>
      <c r="G2" s="8" t="s">
        <v>4</v>
      </c>
      <c r="H2" s="8" t="s">
        <v>11</v>
      </c>
      <c r="I2" s="8" t="s">
        <v>7</v>
      </c>
      <c r="J2" s="8" t="s">
        <v>12</v>
      </c>
      <c r="K2" s="8" t="s">
        <v>8</v>
      </c>
      <c r="L2" s="8" t="s">
        <v>9</v>
      </c>
      <c r="M2" s="8" t="s">
        <v>10</v>
      </c>
    </row>
    <row r="3" spans="1:15" ht="93.75" x14ac:dyDescent="0.25">
      <c r="A3" s="9">
        <v>1</v>
      </c>
      <c r="B3" s="10" t="s">
        <v>16</v>
      </c>
      <c r="C3" s="10" t="s">
        <v>20</v>
      </c>
      <c r="D3" s="11" t="s">
        <v>13</v>
      </c>
      <c r="E3" s="9" t="s">
        <v>15</v>
      </c>
      <c r="F3" s="12" t="s">
        <v>17</v>
      </c>
      <c r="G3" s="12">
        <v>80</v>
      </c>
      <c r="H3" s="13">
        <v>4570</v>
      </c>
      <c r="I3" s="14">
        <f t="shared" ref="I3:I5" si="0">G3*H3</f>
        <v>365600</v>
      </c>
      <c r="J3" s="15">
        <v>4800</v>
      </c>
      <c r="K3" s="15">
        <f t="shared" ref="K3:K5" si="1">G3*J3</f>
        <v>384000</v>
      </c>
      <c r="L3" s="15">
        <f>(H3+J3)/2</f>
        <v>4685</v>
      </c>
      <c r="M3" s="15">
        <f>L3*G3</f>
        <v>374800</v>
      </c>
    </row>
    <row r="4" spans="1:15" ht="75" x14ac:dyDescent="0.25">
      <c r="A4" s="9">
        <v>2</v>
      </c>
      <c r="B4" s="10" t="s">
        <v>18</v>
      </c>
      <c r="C4" s="10" t="s">
        <v>21</v>
      </c>
      <c r="D4" s="11" t="s">
        <v>14</v>
      </c>
      <c r="E4" s="9" t="s">
        <v>15</v>
      </c>
      <c r="F4" s="12" t="s">
        <v>17</v>
      </c>
      <c r="G4" s="12">
        <v>5</v>
      </c>
      <c r="H4" s="13">
        <v>3150</v>
      </c>
      <c r="I4" s="14">
        <f t="shared" si="0"/>
        <v>15750</v>
      </c>
      <c r="J4" s="15">
        <v>3400</v>
      </c>
      <c r="K4" s="15">
        <f t="shared" si="1"/>
        <v>17000</v>
      </c>
      <c r="L4" s="15">
        <f t="shared" ref="L4:L5" si="2">(H4+J4)/2</f>
        <v>3275</v>
      </c>
      <c r="M4" s="15">
        <f>L4*G4</f>
        <v>16375</v>
      </c>
    </row>
    <row r="5" spans="1:15" ht="75" x14ac:dyDescent="0.25">
      <c r="A5" s="9">
        <v>3</v>
      </c>
      <c r="B5" s="10" t="s">
        <v>19</v>
      </c>
      <c r="C5" s="10" t="s">
        <v>21</v>
      </c>
      <c r="D5" s="11" t="s">
        <v>14</v>
      </c>
      <c r="E5" s="9" t="s">
        <v>15</v>
      </c>
      <c r="F5" s="12" t="s">
        <v>17</v>
      </c>
      <c r="G5" s="12">
        <v>5</v>
      </c>
      <c r="H5" s="13">
        <v>3040.5</v>
      </c>
      <c r="I5" s="14">
        <f t="shared" si="0"/>
        <v>15202.5</v>
      </c>
      <c r="J5" s="15">
        <v>3200</v>
      </c>
      <c r="K5" s="15">
        <f t="shared" si="1"/>
        <v>16000</v>
      </c>
      <c r="L5" s="15">
        <f t="shared" si="2"/>
        <v>3120.25</v>
      </c>
      <c r="M5" s="15">
        <f>L5*G5</f>
        <v>15601.25</v>
      </c>
    </row>
    <row r="6" spans="1:15" ht="18.75" x14ac:dyDescent="0.3">
      <c r="A6" s="16"/>
      <c r="B6" s="17"/>
      <c r="C6" s="18"/>
      <c r="D6" s="17"/>
      <c r="E6" s="16"/>
      <c r="F6" s="16"/>
      <c r="G6" s="16"/>
      <c r="H6" s="16"/>
      <c r="I6" s="19">
        <f>SUM(I3:I5)</f>
        <v>396552.5</v>
      </c>
      <c r="J6" s="16"/>
      <c r="K6" s="19">
        <f>SUM(K3:K5)</f>
        <v>417000</v>
      </c>
      <c r="L6" s="16"/>
      <c r="M6" s="19">
        <f>SUM(M3:M5)</f>
        <v>406776.25</v>
      </c>
    </row>
  </sheetData>
  <mergeCells count="1">
    <mergeCell ref="A1:M1"/>
  </mergeCells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онкогенетика_1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2024-04-25T07:57:37Z</dcterms:modified>
</cp:coreProperties>
</file>