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Трансплантація\вироби мед призначення ЗЦП\"/>
    </mc:Choice>
  </mc:AlternateContent>
  <xr:revisionPtr revIDLastSave="0" documentId="13_ncr:1_{98E8754B-3D5F-4A65-8D18-FE94C751842C}" xr6:coauthVersionLast="36" xr6:coauthVersionMax="47" xr10:uidLastSave="{00000000-0000-0000-0000-000000000000}"/>
  <bookViews>
    <workbookView xWindow="-120" yWindow="-120" windowWidth="20730" windowHeight="11040" xr2:uid="{0115F1D2-8646-4E52-8D6A-EDDB3BC599BD}"/>
  </bookViews>
  <sheets>
    <sheet name="3314" sheetId="2" r:id="rId1"/>
  </sheets>
  <definedNames>
    <definedName name="_xlnm.Print_Area" localSheetId="0">'3314'!$A$1:$H$39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" i="2"/>
  <c r="H38" i="2" l="1"/>
</calcChain>
</file>

<file path=xl/sharedStrings.xml><?xml version="1.0" encoding="utf-8"?>
<sst xmlns="http://schemas.openxmlformats.org/spreadsheetml/2006/main" count="115" uniqueCount="49">
  <si>
    <t>шт</t>
  </si>
  <si>
    <t>Од.вим.</t>
  </si>
  <si>
    <t>Кількість</t>
  </si>
  <si>
    <t>Сума з ПДВ, грн</t>
  </si>
  <si>
    <t>шт.</t>
  </si>
  <si>
    <t>Трубка ендотрахеальна “MEDICARE” (з манжетою) розмір 5,5</t>
  </si>
  <si>
    <t>Трубка ендотрахеальна “MEDICARE” (з манжетою) розмір 6,0</t>
  </si>
  <si>
    <t>Трубка ендотрахеальна “MEDICARE” (з манжетою) розмір 7,0</t>
  </si>
  <si>
    <t>Трубка ендотрахеальна “MEDICARE” (з манжетою) розмір 4,0</t>
  </si>
  <si>
    <t>Маска киснева “MEDICARE” (педіатрична)</t>
  </si>
  <si>
    <t>Маска киснева “MEDICARE” (для дорослих)</t>
  </si>
  <si>
    <t>Канюля назальна “MEDICARE” (для немовлят)</t>
  </si>
  <si>
    <t xml:space="preserve">Голка для спінальної анестезії "MEDICARE" (тип вістря «Квінке»); розмір 22G x 3 ½ (0,7мм x 88мм) </t>
  </si>
  <si>
    <t>Канюля назальна “MEDICARE” (для дорослих)</t>
  </si>
  <si>
    <t>Канюля внутрішньовенна “MEDICARE” одноразового використання, з крильцями та  ін’єкційним клапаном, розмір 16G</t>
  </si>
  <si>
    <t>Канюля внутрішньовенна “MEDICARE” одноразового використання, з крильцями та  ін’єкційним клапаном, розмір 18G</t>
  </si>
  <si>
    <t>Канюля внутрішньовенна “MEDICARE” одноразового використання, з крильцями та  ін’єкційним клапаном, розмір 20G</t>
  </si>
  <si>
    <t>Канюля внутрішньовенна “MEDICARE” одноразового використання, з крильцями та  ін’єкційним клапаном, розмір 22G</t>
  </si>
  <si>
    <t>Канюля внутрішньовенна “MEDICARE” одноразового використання, з крильцями та  ін’єкційним клапаном, розмір 24G</t>
  </si>
  <si>
    <t>Канюля внутрішньовенна “MEDICARE” одноразового використання, з крильцями та ін’єкційним клапаном, розмір 26G</t>
  </si>
  <si>
    <t>Катетер аспіраційний “MEDICARE” одноразового використання, конектор Kapkon, розмір Fr10</t>
  </si>
  <si>
    <t>Катетер аспіраційний “MEDICARE” одноразового використання, конектор Kapkon, розмір Fr12</t>
  </si>
  <si>
    <t>Катетер аспіраційний “MEDICARE” одноразового використання, конектор Kapkon, розмір Fr14</t>
  </si>
  <si>
    <t>Катетер аспіраційний “MEDICARE” одноразового використання, конектор Kapkon, розмір Fr16</t>
  </si>
  <si>
    <t>Катетер аспіраційний “MEDICARE” одноразового використання, конектор Kapkon, розмір Fr8</t>
  </si>
  <si>
    <t>Катетер живлячий “MEDICARE”, розмір Fr6</t>
  </si>
  <si>
    <t>Катетер живлячий “MEDICARE”, розмір Fr8</t>
  </si>
  <si>
    <t>Катетер Нелатона “MEDICARE”, размер Fr10</t>
  </si>
  <si>
    <t>Катетер Нелатона “MEDICARE”, размер Fr12</t>
  </si>
  <si>
    <t>Катетер Фолея силіконовий, 2-ходовий “MEDICARE”, розмір Fr14-20</t>
  </si>
  <si>
    <t>Катетер Фолея латексний, 2-ходовий “MEDICARE”, розмір Fr6,8,10</t>
  </si>
  <si>
    <t>Сечоприймач “MEDICARE” (для дорослих)  (2000 мл)</t>
  </si>
  <si>
    <t>Зонд шлунковий "MEDICARE", розмір Fr6</t>
  </si>
  <si>
    <t>Голка атравматична, USP3/0 (М2), 26 мм, 1/2, звичайна ріжуча, трикутне тіло, одноголкова, ПОЛІАМІД, монофіламентна, синя, 75 см</t>
  </si>
  <si>
    <t>33140000-3
Медичні матеріали</t>
  </si>
  <si>
    <t>33140000-3, Медичні матеріали</t>
  </si>
  <si>
    <t>33141411-4Скальпелі та леза</t>
  </si>
  <si>
    <t>Ємкість для забору сечі, 200 мл/стерильна, біла кришка, в індивідуальній упаковці</t>
  </si>
  <si>
    <t>Абсорбент Spherasorb CO2 для анестезіології, каністра 5 л (l), кольорова індикація білий-фіолетовий</t>
  </si>
  <si>
    <t>Ціна з ПДВ, грн</t>
  </si>
  <si>
    <t>Комплект для катетерізації центральних вен Стандарт “MEDICARE” (двопросвітний, 7F x 20см) одноразового використання</t>
  </si>
  <si>
    <t>Лезо для скальпелю "MEDICARE" (з вуглецевої сталі), розмір 10-15</t>
  </si>
  <si>
    <t>Ціна без  ПДВ, грн</t>
  </si>
  <si>
    <t>Шприц ін’єкційний одноразовий саморуйнівний MEDICARE 3,0мл, 0,5х20мм</t>
  </si>
  <si>
    <t>Найменування товару або еквівалент</t>
  </si>
  <si>
    <t>ВСЬОГО:</t>
  </si>
  <si>
    <t>Код ДК 021:2015</t>
  </si>
  <si>
    <t>№п/п</t>
  </si>
  <si>
    <t>Обгрунтування технічних, якісних і кількісних характеристик: на закупівлю 
код ДК 021:2015 – 33140000-3 - медичні матеріали  (медичні матеріали) по програмі КПКВК 2301550 «Реалізація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матеріалів» на 2024 рік ЗЦП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</si>
</sst>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rgb="FF000000"/>
      <name val="Arial Unicode MS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>
      <alignment horizontal="left" vertical="center"/>
    </xf>
    <xf numFmtId="0" fontId="13" fillId="0" borderId="0" applyNumberFormat="0" applyFill="0" applyBorder="0" applyAlignment="0" applyProtection="0"/>
  </cellStyleXfs>
  <cellXfs count="49">
    <xf numFmtId="0" fontId="0" fillId="0" borderId="0" xfId="0"/>
    <xf numFmtId="1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9" fillId="0" borderId="0" xfId="0" applyFont="1"/>
    <xf numFmtId="0" fontId="8" fillId="0" borderId="0" xfId="0" applyFont="1"/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/>
    <xf numFmtId="0" fontId="14" fillId="0" borderId="0" xfId="0" applyFont="1"/>
    <xf numFmtId="0" fontId="11" fillId="0" borderId="1" xfId="1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2" fillId="3" borderId="1" xfId="1" applyNumberFormat="1" applyFont="1" applyFill="1" applyBorder="1" applyAlignment="1">
      <alignment vertical="center" wrapText="1"/>
    </xf>
    <xf numFmtId="2" fontId="11" fillId="3" borderId="1" xfId="1" applyNumberFormat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11" fillId="0" borderId="1" xfId="3" applyNumberFormat="1" applyFont="1" applyBorder="1" applyAlignment="1">
      <alignment horizontal="center" vertical="center" wrapText="1"/>
    </xf>
    <xf numFmtId="2" fontId="16" fillId="3" borderId="1" xfId="1" applyNumberFormat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2" fontId="19" fillId="0" borderId="1" xfId="3" applyNumberFormat="1" applyFont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</cellXfs>
  <cellStyles count="4">
    <cellStyle name="S5 2" xfId="2" xr:uid="{E259115C-E7FD-4EC9-B767-DC155A9E252F}"/>
    <cellStyle name="Гіперпосилання" xfId="3" builtinId="8"/>
    <cellStyle name="Звичайний" xfId="0" builtinId="0"/>
    <cellStyle name="Обычный_Включені до переліку 3" xfId="1" xr:uid="{547C8D39-ECD5-491F-B44D-3166984D9B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A4FCF-4E60-42D2-972D-67D6ED3CAD67}">
  <dimension ref="A1:H39"/>
  <sheetViews>
    <sheetView tabSelected="1" topLeftCell="A22" zoomScale="75" zoomScaleNormal="75" workbookViewId="0">
      <selection activeCell="I22" sqref="I1:K1048576"/>
    </sheetView>
  </sheetViews>
  <sheetFormatPr defaultRowHeight="15"/>
  <cols>
    <col min="1" max="1" width="5.140625" style="2" customWidth="1"/>
    <col min="2" max="2" width="16.85546875" style="2" customWidth="1"/>
    <col min="3" max="3" width="57.42578125" style="2" customWidth="1"/>
    <col min="4" max="4" width="8.85546875" style="2" customWidth="1"/>
    <col min="5" max="5" width="9.140625" style="2"/>
    <col min="6" max="6" width="9.5703125" style="11" customWidth="1"/>
    <col min="7" max="7" width="10.85546875" style="11" customWidth="1"/>
    <col min="8" max="8" width="13.28515625" style="11" customWidth="1"/>
  </cols>
  <sheetData>
    <row r="1" spans="1:8" s="15" customFormat="1" ht="105.75" customHeight="1">
      <c r="A1" s="47" t="s">
        <v>48</v>
      </c>
      <c r="B1" s="48"/>
      <c r="C1" s="48"/>
      <c r="D1" s="48"/>
      <c r="E1" s="48"/>
      <c r="F1" s="48"/>
      <c r="G1" s="48"/>
      <c r="H1" s="48"/>
    </row>
    <row r="2" spans="1:8" s="6" customFormat="1" ht="42.75" customHeight="1">
      <c r="A2" s="33" t="s">
        <v>47</v>
      </c>
      <c r="B2" s="34" t="s">
        <v>46</v>
      </c>
      <c r="C2" s="46" t="s">
        <v>44</v>
      </c>
      <c r="D2" s="35" t="s">
        <v>1</v>
      </c>
      <c r="E2" s="1" t="s">
        <v>2</v>
      </c>
      <c r="F2" s="36" t="s">
        <v>42</v>
      </c>
      <c r="G2" s="37" t="s">
        <v>39</v>
      </c>
      <c r="H2" s="37" t="s">
        <v>3</v>
      </c>
    </row>
    <row r="3" spans="1:8" s="3" customFormat="1" ht="24" customHeight="1">
      <c r="A3" s="38">
        <v>1</v>
      </c>
      <c r="B3" s="25" t="s">
        <v>34</v>
      </c>
      <c r="C3" s="24" t="s">
        <v>38</v>
      </c>
      <c r="D3" s="7" t="s">
        <v>0</v>
      </c>
      <c r="E3" s="18">
        <v>3</v>
      </c>
      <c r="F3" s="26">
        <v>1820</v>
      </c>
      <c r="G3" s="39">
        <v>1947.4</v>
      </c>
      <c r="H3" s="39">
        <f t="shared" ref="H3:H37" si="0">G3*E3</f>
        <v>5842.2000000000007</v>
      </c>
    </row>
    <row r="4" spans="1:8" ht="24" customHeight="1">
      <c r="A4" s="8">
        <v>2</v>
      </c>
      <c r="B4" s="25" t="s">
        <v>34</v>
      </c>
      <c r="C4" s="27" t="s">
        <v>5</v>
      </c>
      <c r="D4" s="28" t="s">
        <v>0</v>
      </c>
      <c r="E4" s="19">
        <v>10</v>
      </c>
      <c r="F4" s="26">
        <v>31.2</v>
      </c>
      <c r="G4" s="39">
        <v>33.384000000000007</v>
      </c>
      <c r="H4" s="39">
        <f t="shared" si="0"/>
        <v>333.84000000000009</v>
      </c>
    </row>
    <row r="5" spans="1:8" ht="24" customHeight="1">
      <c r="A5" s="38">
        <v>3</v>
      </c>
      <c r="B5" s="25" t="s">
        <v>34</v>
      </c>
      <c r="C5" s="27" t="s">
        <v>6</v>
      </c>
      <c r="D5" s="28" t="s">
        <v>0</v>
      </c>
      <c r="E5" s="19">
        <v>10</v>
      </c>
      <c r="F5" s="26">
        <v>31.2</v>
      </c>
      <c r="G5" s="39">
        <v>33.384000000000007</v>
      </c>
      <c r="H5" s="39">
        <f t="shared" si="0"/>
        <v>333.84000000000009</v>
      </c>
    </row>
    <row r="6" spans="1:8" ht="24" customHeight="1">
      <c r="A6" s="8">
        <v>4</v>
      </c>
      <c r="B6" s="25" t="s">
        <v>34</v>
      </c>
      <c r="C6" s="27" t="s">
        <v>7</v>
      </c>
      <c r="D6" s="28" t="s">
        <v>0</v>
      </c>
      <c r="E6" s="19">
        <v>15</v>
      </c>
      <c r="F6" s="26">
        <v>31.2</v>
      </c>
      <c r="G6" s="39">
        <v>33.384000000000007</v>
      </c>
      <c r="H6" s="39">
        <f t="shared" si="0"/>
        <v>500.7600000000001</v>
      </c>
    </row>
    <row r="7" spans="1:8" ht="24" customHeight="1">
      <c r="A7" s="38">
        <v>5</v>
      </c>
      <c r="B7" s="25" t="s">
        <v>34</v>
      </c>
      <c r="C7" s="27" t="s">
        <v>8</v>
      </c>
      <c r="D7" s="28" t="s">
        <v>0</v>
      </c>
      <c r="E7" s="19">
        <v>10</v>
      </c>
      <c r="F7" s="26">
        <v>31.2</v>
      </c>
      <c r="G7" s="39">
        <v>33.384000000000007</v>
      </c>
      <c r="H7" s="39">
        <f t="shared" si="0"/>
        <v>333.84000000000009</v>
      </c>
    </row>
    <row r="8" spans="1:8" s="4" customFormat="1" ht="24" customHeight="1">
      <c r="A8" s="8">
        <v>6</v>
      </c>
      <c r="B8" s="29" t="s">
        <v>35</v>
      </c>
      <c r="C8" s="23" t="s">
        <v>13</v>
      </c>
      <c r="D8" s="7" t="s">
        <v>0</v>
      </c>
      <c r="E8" s="20">
        <v>15</v>
      </c>
      <c r="F8" s="26">
        <v>18.2</v>
      </c>
      <c r="G8" s="39">
        <v>19.474</v>
      </c>
      <c r="H8" s="39">
        <f t="shared" si="0"/>
        <v>292.11</v>
      </c>
    </row>
    <row r="9" spans="1:8" ht="24" customHeight="1">
      <c r="A9" s="38">
        <v>7</v>
      </c>
      <c r="B9" s="9" t="s">
        <v>34</v>
      </c>
      <c r="C9" s="23" t="s">
        <v>9</v>
      </c>
      <c r="D9" s="7" t="s">
        <v>0</v>
      </c>
      <c r="E9" s="20">
        <v>50</v>
      </c>
      <c r="F9" s="26">
        <v>30.21</v>
      </c>
      <c r="G9" s="39">
        <v>32.326840000000004</v>
      </c>
      <c r="H9" s="39">
        <f t="shared" si="0"/>
        <v>1616.3420000000001</v>
      </c>
    </row>
    <row r="10" spans="1:8" ht="24" customHeight="1">
      <c r="A10" s="8">
        <v>8</v>
      </c>
      <c r="B10" s="9" t="s">
        <v>34</v>
      </c>
      <c r="C10" s="23" t="s">
        <v>10</v>
      </c>
      <c r="D10" s="7" t="s">
        <v>0</v>
      </c>
      <c r="E10" s="20">
        <v>50</v>
      </c>
      <c r="F10" s="26">
        <v>30.21</v>
      </c>
      <c r="G10" s="39">
        <v>32.326840000000004</v>
      </c>
      <c r="H10" s="39">
        <f t="shared" si="0"/>
        <v>1616.3420000000001</v>
      </c>
    </row>
    <row r="11" spans="1:8" ht="37.5" customHeight="1">
      <c r="A11" s="38">
        <v>9</v>
      </c>
      <c r="B11" s="9" t="s">
        <v>35</v>
      </c>
      <c r="C11" s="23" t="s">
        <v>12</v>
      </c>
      <c r="D11" s="30" t="s">
        <v>0</v>
      </c>
      <c r="E11" s="20">
        <v>50</v>
      </c>
      <c r="F11" s="26">
        <v>31.14</v>
      </c>
      <c r="G11" s="39">
        <v>33.314450000000001</v>
      </c>
      <c r="H11" s="39">
        <f t="shared" si="0"/>
        <v>1665.7225000000001</v>
      </c>
    </row>
    <row r="12" spans="1:8" ht="37.5" customHeight="1">
      <c r="A12" s="8">
        <v>10</v>
      </c>
      <c r="B12" s="9" t="s">
        <v>35</v>
      </c>
      <c r="C12" s="23" t="s">
        <v>33</v>
      </c>
      <c r="D12" s="30" t="s">
        <v>0</v>
      </c>
      <c r="E12" s="20">
        <v>100</v>
      </c>
      <c r="F12" s="26">
        <v>49.24</v>
      </c>
      <c r="G12" s="39">
        <v>52.691080000000014</v>
      </c>
      <c r="H12" s="39">
        <f t="shared" si="0"/>
        <v>5269.1080000000011</v>
      </c>
    </row>
    <row r="13" spans="1:8" ht="24.75" customHeight="1">
      <c r="A13" s="38">
        <v>11</v>
      </c>
      <c r="B13" s="9" t="s">
        <v>35</v>
      </c>
      <c r="C13" s="23" t="s">
        <v>32</v>
      </c>
      <c r="D13" s="30" t="s">
        <v>0</v>
      </c>
      <c r="E13" s="20">
        <v>50</v>
      </c>
      <c r="F13" s="26">
        <v>11.35</v>
      </c>
      <c r="G13" s="39">
        <v>12.14343</v>
      </c>
      <c r="H13" s="39">
        <f t="shared" si="0"/>
        <v>607.17150000000004</v>
      </c>
    </row>
    <row r="14" spans="1:8" ht="37.5" customHeight="1">
      <c r="A14" s="8">
        <v>12</v>
      </c>
      <c r="B14" s="9" t="s">
        <v>35</v>
      </c>
      <c r="C14" s="23" t="s">
        <v>14</v>
      </c>
      <c r="D14" s="30" t="s">
        <v>0</v>
      </c>
      <c r="E14" s="20">
        <v>35</v>
      </c>
      <c r="F14" s="26">
        <v>7.66</v>
      </c>
      <c r="G14" s="39">
        <v>8.19299</v>
      </c>
      <c r="H14" s="39">
        <f t="shared" si="0"/>
        <v>286.75465000000003</v>
      </c>
    </row>
    <row r="15" spans="1:8" ht="37.5" customHeight="1">
      <c r="A15" s="38">
        <v>13</v>
      </c>
      <c r="B15" s="9" t="s">
        <v>35</v>
      </c>
      <c r="C15" s="23" t="s">
        <v>15</v>
      </c>
      <c r="D15" s="30" t="s">
        <v>4</v>
      </c>
      <c r="E15" s="20">
        <v>120</v>
      </c>
      <c r="F15" s="26">
        <v>7.66</v>
      </c>
      <c r="G15" s="39">
        <v>8.19299</v>
      </c>
      <c r="H15" s="39">
        <f t="shared" si="0"/>
        <v>983.15880000000004</v>
      </c>
    </row>
    <row r="16" spans="1:8" ht="37.5" customHeight="1">
      <c r="A16" s="8">
        <v>14</v>
      </c>
      <c r="B16" s="9" t="s">
        <v>35</v>
      </c>
      <c r="C16" s="23" t="s">
        <v>16</v>
      </c>
      <c r="D16" s="30" t="s">
        <v>4</v>
      </c>
      <c r="E16" s="20">
        <v>20</v>
      </c>
      <c r="F16" s="26">
        <v>7.66</v>
      </c>
      <c r="G16" s="39">
        <v>8.19299</v>
      </c>
      <c r="H16" s="39">
        <f t="shared" si="0"/>
        <v>163.85980000000001</v>
      </c>
    </row>
    <row r="17" spans="1:8" ht="37.5" customHeight="1">
      <c r="A17" s="38">
        <v>15</v>
      </c>
      <c r="B17" s="9" t="s">
        <v>35</v>
      </c>
      <c r="C17" s="23" t="s">
        <v>17</v>
      </c>
      <c r="D17" s="30" t="s">
        <v>4</v>
      </c>
      <c r="E17" s="20">
        <v>180</v>
      </c>
      <c r="F17" s="26">
        <v>7.66</v>
      </c>
      <c r="G17" s="39">
        <v>8.19299</v>
      </c>
      <c r="H17" s="39">
        <f t="shared" si="0"/>
        <v>1474.7382</v>
      </c>
    </row>
    <row r="18" spans="1:8" ht="37.5" customHeight="1">
      <c r="A18" s="8">
        <v>16</v>
      </c>
      <c r="B18" s="9" t="s">
        <v>35</v>
      </c>
      <c r="C18" s="23" t="s">
        <v>18</v>
      </c>
      <c r="D18" s="30" t="s">
        <v>4</v>
      </c>
      <c r="E18" s="20">
        <v>20</v>
      </c>
      <c r="F18" s="26">
        <v>7.66</v>
      </c>
      <c r="G18" s="39">
        <v>8.19299</v>
      </c>
      <c r="H18" s="39">
        <f t="shared" si="0"/>
        <v>163.85980000000001</v>
      </c>
    </row>
    <row r="19" spans="1:8" ht="37.5" customHeight="1">
      <c r="A19" s="38">
        <v>17</v>
      </c>
      <c r="B19" s="9" t="s">
        <v>35</v>
      </c>
      <c r="C19" s="23" t="s">
        <v>19</v>
      </c>
      <c r="D19" s="30" t="s">
        <v>4</v>
      </c>
      <c r="E19" s="20">
        <v>200</v>
      </c>
      <c r="F19" s="26">
        <v>7.66</v>
      </c>
      <c r="G19" s="39">
        <v>8.19299</v>
      </c>
      <c r="H19" s="39">
        <f t="shared" si="0"/>
        <v>1638.598</v>
      </c>
    </row>
    <row r="20" spans="1:8" ht="37.5" customHeight="1">
      <c r="A20" s="8">
        <v>18</v>
      </c>
      <c r="B20" s="9" t="s">
        <v>35</v>
      </c>
      <c r="C20" s="23" t="s">
        <v>23</v>
      </c>
      <c r="D20" s="30" t="s">
        <v>0</v>
      </c>
      <c r="E20" s="20">
        <v>20</v>
      </c>
      <c r="F20" s="26">
        <v>6.63</v>
      </c>
      <c r="G20" s="39">
        <v>7.0941000000000001</v>
      </c>
      <c r="H20" s="39">
        <f t="shared" si="0"/>
        <v>141.88200000000001</v>
      </c>
    </row>
    <row r="21" spans="1:8" ht="37.5" customHeight="1">
      <c r="A21" s="38">
        <v>19</v>
      </c>
      <c r="B21" s="9" t="s">
        <v>35</v>
      </c>
      <c r="C21" s="23" t="s">
        <v>24</v>
      </c>
      <c r="D21" s="30" t="s">
        <v>0</v>
      </c>
      <c r="E21" s="20">
        <v>30</v>
      </c>
      <c r="F21" s="26">
        <v>6.63</v>
      </c>
      <c r="G21" s="39">
        <v>7.0941000000000001</v>
      </c>
      <c r="H21" s="39">
        <f t="shared" si="0"/>
        <v>212.82300000000001</v>
      </c>
    </row>
    <row r="22" spans="1:8" ht="30" customHeight="1">
      <c r="A22" s="8">
        <v>20</v>
      </c>
      <c r="B22" s="9" t="s">
        <v>35</v>
      </c>
      <c r="C22" s="23" t="s">
        <v>20</v>
      </c>
      <c r="D22" s="30" t="s">
        <v>0</v>
      </c>
      <c r="E22" s="20">
        <v>30</v>
      </c>
      <c r="F22" s="26">
        <v>6.63</v>
      </c>
      <c r="G22" s="39">
        <v>7.0941000000000001</v>
      </c>
      <c r="H22" s="39">
        <f t="shared" si="0"/>
        <v>212.82300000000001</v>
      </c>
    </row>
    <row r="23" spans="1:8" ht="30" customHeight="1">
      <c r="A23" s="38">
        <v>21</v>
      </c>
      <c r="B23" s="9" t="s">
        <v>35</v>
      </c>
      <c r="C23" s="23" t="s">
        <v>21</v>
      </c>
      <c r="D23" s="30" t="s">
        <v>0</v>
      </c>
      <c r="E23" s="20">
        <v>30</v>
      </c>
      <c r="F23" s="26">
        <v>6.63</v>
      </c>
      <c r="G23" s="39">
        <v>7.0941000000000001</v>
      </c>
      <c r="H23" s="39">
        <f t="shared" si="0"/>
        <v>212.82300000000001</v>
      </c>
    </row>
    <row r="24" spans="1:8" ht="30" customHeight="1">
      <c r="A24" s="8">
        <v>22</v>
      </c>
      <c r="B24" s="9" t="s">
        <v>35</v>
      </c>
      <c r="C24" s="23" t="s">
        <v>22</v>
      </c>
      <c r="D24" s="30" t="s">
        <v>0</v>
      </c>
      <c r="E24" s="20">
        <v>10</v>
      </c>
      <c r="F24" s="26">
        <v>6.63</v>
      </c>
      <c r="G24" s="39">
        <v>7.0941000000000001</v>
      </c>
      <c r="H24" s="39">
        <f t="shared" si="0"/>
        <v>70.941000000000003</v>
      </c>
    </row>
    <row r="25" spans="1:8" ht="30" customHeight="1">
      <c r="A25" s="38">
        <v>23</v>
      </c>
      <c r="B25" s="9" t="s">
        <v>35</v>
      </c>
      <c r="C25" s="23" t="s">
        <v>23</v>
      </c>
      <c r="D25" s="30" t="s">
        <v>0</v>
      </c>
      <c r="E25" s="20">
        <v>20</v>
      </c>
      <c r="F25" s="26">
        <v>6.63</v>
      </c>
      <c r="G25" s="39">
        <v>7.0941000000000001</v>
      </c>
      <c r="H25" s="39">
        <f t="shared" si="0"/>
        <v>141.88200000000001</v>
      </c>
    </row>
    <row r="26" spans="1:8" ht="30" customHeight="1">
      <c r="A26" s="8">
        <v>24</v>
      </c>
      <c r="B26" s="9" t="s">
        <v>35</v>
      </c>
      <c r="C26" s="23" t="s">
        <v>25</v>
      </c>
      <c r="D26" s="30" t="s">
        <v>0</v>
      </c>
      <c r="E26" s="20">
        <v>15</v>
      </c>
      <c r="F26" s="26">
        <v>6.9</v>
      </c>
      <c r="G26" s="39">
        <v>7.3862100000000002</v>
      </c>
      <c r="H26" s="39">
        <f t="shared" si="0"/>
        <v>110.79315</v>
      </c>
    </row>
    <row r="27" spans="1:8" ht="30" customHeight="1">
      <c r="A27" s="38">
        <v>25</v>
      </c>
      <c r="B27" s="9" t="s">
        <v>35</v>
      </c>
      <c r="C27" s="23" t="s">
        <v>26</v>
      </c>
      <c r="D27" s="30" t="s">
        <v>0</v>
      </c>
      <c r="E27" s="20">
        <v>15</v>
      </c>
      <c r="F27" s="26">
        <v>6.9</v>
      </c>
      <c r="G27" s="39">
        <v>7.3862100000000002</v>
      </c>
      <c r="H27" s="39">
        <f t="shared" si="0"/>
        <v>110.79315</v>
      </c>
    </row>
    <row r="28" spans="1:8" ht="30" customHeight="1">
      <c r="A28" s="8">
        <v>26</v>
      </c>
      <c r="B28" s="9" t="s">
        <v>35</v>
      </c>
      <c r="C28" s="23" t="s">
        <v>27</v>
      </c>
      <c r="D28" s="30" t="s">
        <v>0</v>
      </c>
      <c r="E28" s="20">
        <v>50</v>
      </c>
      <c r="F28" s="26">
        <v>6.96</v>
      </c>
      <c r="G28" s="39">
        <v>7.4418500000000005</v>
      </c>
      <c r="H28" s="39">
        <f t="shared" si="0"/>
        <v>372.09250000000003</v>
      </c>
    </row>
    <row r="29" spans="1:8" ht="30" customHeight="1">
      <c r="A29" s="38">
        <v>27</v>
      </c>
      <c r="B29" s="9" t="s">
        <v>35</v>
      </c>
      <c r="C29" s="23" t="s">
        <v>28</v>
      </c>
      <c r="D29" s="30" t="s">
        <v>0</v>
      </c>
      <c r="E29" s="20">
        <v>20</v>
      </c>
      <c r="F29" s="26">
        <v>9.9600000000000009</v>
      </c>
      <c r="G29" s="39">
        <v>7.4418500000000005</v>
      </c>
      <c r="H29" s="39">
        <f t="shared" si="0"/>
        <v>148.83700000000002</v>
      </c>
    </row>
    <row r="30" spans="1:8" ht="33" customHeight="1">
      <c r="A30" s="8">
        <v>28</v>
      </c>
      <c r="B30" s="9" t="s">
        <v>35</v>
      </c>
      <c r="C30" s="23" t="s">
        <v>29</v>
      </c>
      <c r="D30" s="30" t="s">
        <v>0</v>
      </c>
      <c r="E30" s="20">
        <v>100</v>
      </c>
      <c r="F30" s="26">
        <v>106.15</v>
      </c>
      <c r="G30" s="39">
        <v>113.57515000000002</v>
      </c>
      <c r="H30" s="39">
        <f t="shared" si="0"/>
        <v>11357.515000000003</v>
      </c>
    </row>
    <row r="31" spans="1:8" ht="33" customHeight="1">
      <c r="A31" s="38">
        <v>29</v>
      </c>
      <c r="B31" s="9" t="s">
        <v>35</v>
      </c>
      <c r="C31" s="23" t="s">
        <v>30</v>
      </c>
      <c r="D31" s="30" t="s">
        <v>0</v>
      </c>
      <c r="E31" s="20">
        <v>60</v>
      </c>
      <c r="F31" s="26">
        <v>26.65</v>
      </c>
      <c r="G31" s="39">
        <v>28.515500000000003</v>
      </c>
      <c r="H31" s="39">
        <f t="shared" si="0"/>
        <v>1710.9300000000003</v>
      </c>
    </row>
    <row r="32" spans="1:8" ht="33" customHeight="1">
      <c r="A32" s="8">
        <v>30</v>
      </c>
      <c r="B32" s="9" t="s">
        <v>35</v>
      </c>
      <c r="C32" s="23" t="s">
        <v>11</v>
      </c>
      <c r="D32" s="10" t="s">
        <v>0</v>
      </c>
      <c r="E32" s="7">
        <v>100</v>
      </c>
      <c r="F32" s="26">
        <v>18.2</v>
      </c>
      <c r="G32" s="39">
        <v>19.474</v>
      </c>
      <c r="H32" s="39">
        <f t="shared" si="0"/>
        <v>1947.4</v>
      </c>
    </row>
    <row r="33" spans="1:8" s="3" customFormat="1" ht="33" customHeight="1">
      <c r="A33" s="38">
        <v>31</v>
      </c>
      <c r="B33" s="9" t="s">
        <v>36</v>
      </c>
      <c r="C33" s="23" t="s">
        <v>41</v>
      </c>
      <c r="D33" s="30" t="s">
        <v>0</v>
      </c>
      <c r="E33" s="20">
        <v>300</v>
      </c>
      <c r="F33" s="26">
        <v>2.15</v>
      </c>
      <c r="G33" s="39">
        <v>2.29515</v>
      </c>
      <c r="H33" s="39">
        <f t="shared" si="0"/>
        <v>688.54499999999996</v>
      </c>
    </row>
    <row r="34" spans="1:8" ht="33" customHeight="1">
      <c r="A34" s="8">
        <v>32</v>
      </c>
      <c r="B34" s="9" t="s">
        <v>35</v>
      </c>
      <c r="C34" s="24" t="s">
        <v>40</v>
      </c>
      <c r="D34" s="30" t="s">
        <v>0</v>
      </c>
      <c r="E34" s="20">
        <v>70</v>
      </c>
      <c r="F34" s="26">
        <v>1861.67</v>
      </c>
      <c r="G34" s="39">
        <v>1991.98155</v>
      </c>
      <c r="H34" s="39">
        <f t="shared" si="0"/>
        <v>139438.70850000001</v>
      </c>
    </row>
    <row r="35" spans="1:8" ht="33" customHeight="1">
      <c r="A35" s="38">
        <v>33</v>
      </c>
      <c r="B35" s="9" t="s">
        <v>35</v>
      </c>
      <c r="C35" s="23" t="s">
        <v>31</v>
      </c>
      <c r="D35" s="30" t="s">
        <v>0</v>
      </c>
      <c r="E35" s="20">
        <v>150</v>
      </c>
      <c r="F35" s="26">
        <v>13.26</v>
      </c>
      <c r="G35" s="39">
        <v>14.1882</v>
      </c>
      <c r="H35" s="39">
        <f t="shared" si="0"/>
        <v>2128.23</v>
      </c>
    </row>
    <row r="36" spans="1:8" ht="33" customHeight="1">
      <c r="A36" s="8">
        <v>34</v>
      </c>
      <c r="B36" s="29" t="s">
        <v>35</v>
      </c>
      <c r="C36" s="31" t="s">
        <v>37</v>
      </c>
      <c r="D36" s="32" t="s">
        <v>0</v>
      </c>
      <c r="E36" s="21">
        <v>50</v>
      </c>
      <c r="F36" s="26">
        <v>14.3</v>
      </c>
      <c r="G36" s="39">
        <v>15.301000000000002</v>
      </c>
      <c r="H36" s="39">
        <f t="shared" si="0"/>
        <v>765.05000000000007</v>
      </c>
    </row>
    <row r="37" spans="1:8" s="16" customFormat="1" ht="29.25" customHeight="1">
      <c r="A37" s="8">
        <v>35</v>
      </c>
      <c r="B37" s="29" t="s">
        <v>34</v>
      </c>
      <c r="C37" s="24" t="s">
        <v>43</v>
      </c>
      <c r="D37" s="17" t="s">
        <v>0</v>
      </c>
      <c r="E37" s="18">
        <v>1000</v>
      </c>
      <c r="F37" s="22">
        <v>5.32</v>
      </c>
      <c r="G37" s="39">
        <v>5.69</v>
      </c>
      <c r="H37" s="39">
        <f t="shared" si="0"/>
        <v>5690</v>
      </c>
    </row>
    <row r="38" spans="1:8" s="5" customFormat="1" ht="21" customHeight="1">
      <c r="A38" s="8"/>
      <c r="B38" s="29"/>
      <c r="C38" s="40" t="s">
        <v>45</v>
      </c>
      <c r="D38" s="41"/>
      <c r="E38" s="42"/>
      <c r="F38" s="43"/>
      <c r="G38" s="44"/>
      <c r="H38" s="45">
        <f>SUM(H3:H37)</f>
        <v>188584.31355000002</v>
      </c>
    </row>
    <row r="39" spans="1:8" s="15" customFormat="1">
      <c r="A39" s="12"/>
      <c r="B39" s="13"/>
      <c r="C39" s="12"/>
      <c r="D39" s="12"/>
      <c r="E39" s="12"/>
      <c r="F39" s="14"/>
      <c r="G39" s="14"/>
      <c r="H39" s="14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3314</vt:lpstr>
      <vt:lpstr>'3314'!Область_друку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2024-04-05T05:30:48Z</cp:lastPrinted>
  <dcterms:created xsi:type="dcterms:W3CDTF">2024-01-19T09:55:56Z</dcterms:created>
  <dcterms:modified xsi:type="dcterms:W3CDTF">2024-04-05T06:15:01Z</dcterms:modified>
</cp:coreProperties>
</file>