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вироби нейрохірургія\"/>
    </mc:Choice>
  </mc:AlternateContent>
  <xr:revisionPtr revIDLastSave="0" documentId="8_{0F35C974-5319-4047-A9CE-2D48D24E059F}" xr6:coauthVersionLast="36" xr6:coauthVersionMax="36" xr10:uidLastSave="{00000000-0000-0000-0000-000000000000}"/>
  <bookViews>
    <workbookView xWindow="5280" yWindow="765" windowWidth="23265" windowHeight="12585" xr2:uid="{FDB7AC2B-7AB7-49D5-9B3F-05977A827B91}"/>
  </bookViews>
  <sheets>
    <sheet name="Медтронік (Інстамед)" sheetId="1" r:id="rId1"/>
  </sheets>
  <definedNames>
    <definedName name="_xlnm.Print_Area" localSheetId="0">'Медтронік (Інстамед)'!$A$1:$H$17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3" i="1"/>
  <c r="H16" i="1" l="1"/>
</calcChain>
</file>

<file path=xl/sharedStrings.xml><?xml version="1.0" encoding="utf-8"?>
<sst xmlns="http://schemas.openxmlformats.org/spreadsheetml/2006/main" count="62" uniqueCount="27">
  <si>
    <t>44063 Одноразовий набір для
нейрохірургічних процедур, що не  містить лікарських засобів</t>
  </si>
  <si>
    <t>47436	 Стерилізовний локалізатор нейрохірургічної ультразвукової навігаційної системи</t>
  </si>
  <si>
    <t>Клапан  Strata , маленький</t>
  </si>
  <si>
    <t>Набір шунта Delta Маленький, рівень ефективності 1,5</t>
  </si>
  <si>
    <t xml:space="preserve">СМР-вентрикулярний резервуар  з трепанаційним отвором,12мм </t>
  </si>
  <si>
    <t xml:space="preserve">СМР-вентрикулярний резервуар  з трепанаційним отвором, відкритий 12мм  </t>
  </si>
  <si>
    <t>Набір СМР-Вентрикулостомичного резервуара, мала глибина</t>
  </si>
  <si>
    <t xml:space="preserve">Набір шунта для контролю потоку СМР, профільний маленький, високій тиск </t>
  </si>
  <si>
    <t xml:space="preserve">Комплект голки для біопсії, 9733068, пасивний. </t>
  </si>
  <si>
    <t xml:space="preserve">Покажчик Трейсер. </t>
  </si>
  <si>
    <t xml:space="preserve">Навігаційний зонд-покажчик. </t>
  </si>
  <si>
    <t xml:space="preserve">Стилет (23cm) </t>
  </si>
  <si>
    <t xml:space="preserve">Трекер пацієнта не інвазивний. </t>
  </si>
  <si>
    <t xml:space="preserve">Трекер пацієнта інвазивний. </t>
  </si>
  <si>
    <t>Провідник біопсійної траекторії зовнішній</t>
  </si>
  <si>
    <t>Код НК 024:2023:</t>
  </si>
  <si>
    <t>Найменування товару</t>
  </si>
  <si>
    <t>Код ДК 2015</t>
  </si>
  <si>
    <t>33162200-5</t>
  </si>
  <si>
    <t xml:space="preserve">Кількість </t>
  </si>
  <si>
    <t>Ціна з ПДВ,грн</t>
  </si>
  <si>
    <t>Сума з ПДВ, грн</t>
  </si>
  <si>
    <t>Од.вим.</t>
  </si>
  <si>
    <t>№п/п</t>
  </si>
  <si>
    <t>шт</t>
  </si>
  <si>
    <t>ВСЬОГО :</t>
  </si>
  <si>
    <t>Обгрунтування технічних, якісних і кількісних характеристик: по предмету закупівлі
 за кодом CPV за ДК 021:2015 –  33160000 - 9 «Устаткування для операційних блоків» - інструменти для операційних блоків для відділення нейрохірургії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</si>
</sst>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/>
    <xf numFmtId="2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8DEDB-BA75-4E18-8088-7FD584ED0FB5}">
  <dimension ref="A1:H16"/>
  <sheetViews>
    <sheetView tabSelected="1" workbookViewId="0">
      <selection activeCell="I3" sqref="I3"/>
    </sheetView>
  </sheetViews>
  <sheetFormatPr defaultColWidth="8.85546875" defaultRowHeight="15" x14ac:dyDescent="0.25"/>
  <cols>
    <col min="1" max="1" width="4" bestFit="1" customWidth="1"/>
    <col min="2" max="2" width="34.140625" customWidth="1"/>
    <col min="3" max="3" width="41.5703125" customWidth="1"/>
    <col min="4" max="4" width="13.42578125" customWidth="1"/>
    <col min="5" max="5" width="7.7109375" customWidth="1"/>
    <col min="7" max="7" width="9" bestFit="1" customWidth="1"/>
    <col min="8" max="8" width="11.85546875" bestFit="1" customWidth="1"/>
  </cols>
  <sheetData>
    <row r="1" spans="1:8" ht="64.5" customHeight="1" x14ac:dyDescent="0.25">
      <c r="A1" s="12" t="s">
        <v>26</v>
      </c>
      <c r="B1" s="12"/>
      <c r="C1" s="12"/>
      <c r="D1" s="12"/>
      <c r="E1" s="12"/>
      <c r="F1" s="12"/>
      <c r="G1" s="12"/>
      <c r="H1" s="12"/>
    </row>
    <row r="2" spans="1:8" ht="28.5" customHeight="1" x14ac:dyDescent="0.25">
      <c r="A2" s="5" t="s">
        <v>23</v>
      </c>
      <c r="B2" s="5" t="s">
        <v>15</v>
      </c>
      <c r="C2" s="5" t="s">
        <v>16</v>
      </c>
      <c r="D2" s="5" t="s">
        <v>17</v>
      </c>
      <c r="E2" s="5" t="s">
        <v>22</v>
      </c>
      <c r="F2" s="5" t="s">
        <v>19</v>
      </c>
      <c r="G2" s="5" t="s">
        <v>20</v>
      </c>
      <c r="H2" s="5" t="s">
        <v>21</v>
      </c>
    </row>
    <row r="3" spans="1:8" ht="39" customHeight="1" x14ac:dyDescent="0.25">
      <c r="A3" s="1">
        <v>1</v>
      </c>
      <c r="B3" s="2" t="s">
        <v>0</v>
      </c>
      <c r="C3" s="9" t="s">
        <v>3</v>
      </c>
      <c r="D3" s="6" t="s">
        <v>18</v>
      </c>
      <c r="E3" s="4" t="s">
        <v>24</v>
      </c>
      <c r="F3" s="6">
        <v>10</v>
      </c>
      <c r="G3" s="7">
        <v>35200</v>
      </c>
      <c r="H3" s="7">
        <f>F3*G3</f>
        <v>352000</v>
      </c>
    </row>
    <row r="4" spans="1:8" ht="39" customHeight="1" x14ac:dyDescent="0.25">
      <c r="A4" s="1">
        <v>2</v>
      </c>
      <c r="B4" s="2" t="s">
        <v>0</v>
      </c>
      <c r="C4" s="9" t="s">
        <v>4</v>
      </c>
      <c r="D4" s="6" t="s">
        <v>18</v>
      </c>
      <c r="E4" s="4" t="s">
        <v>24</v>
      </c>
      <c r="F4" s="6">
        <v>8</v>
      </c>
      <c r="G4" s="7">
        <v>24000</v>
      </c>
      <c r="H4" s="7">
        <f t="shared" ref="H4:H15" si="0">F4*G4</f>
        <v>192000</v>
      </c>
    </row>
    <row r="5" spans="1:8" ht="39" customHeight="1" x14ac:dyDescent="0.25">
      <c r="A5" s="1">
        <v>3</v>
      </c>
      <c r="B5" s="2" t="s">
        <v>0</v>
      </c>
      <c r="C5" s="9" t="s">
        <v>5</v>
      </c>
      <c r="D5" s="6" t="s">
        <v>18</v>
      </c>
      <c r="E5" s="4" t="s">
        <v>24</v>
      </c>
      <c r="F5" s="6">
        <v>6</v>
      </c>
      <c r="G5" s="7">
        <v>21000</v>
      </c>
      <c r="H5" s="7">
        <f t="shared" si="0"/>
        <v>126000</v>
      </c>
    </row>
    <row r="6" spans="1:8" ht="39" customHeight="1" x14ac:dyDescent="0.25">
      <c r="A6" s="1">
        <v>4</v>
      </c>
      <c r="B6" s="2" t="s">
        <v>0</v>
      </c>
      <c r="C6" s="9" t="s">
        <v>6</v>
      </c>
      <c r="D6" s="6" t="s">
        <v>18</v>
      </c>
      <c r="E6" s="4" t="s">
        <v>24</v>
      </c>
      <c r="F6" s="6">
        <v>10</v>
      </c>
      <c r="G6" s="7">
        <v>21000</v>
      </c>
      <c r="H6" s="7">
        <f t="shared" si="0"/>
        <v>210000</v>
      </c>
    </row>
    <row r="7" spans="1:8" ht="39" customHeight="1" x14ac:dyDescent="0.25">
      <c r="A7" s="1">
        <v>5</v>
      </c>
      <c r="B7" s="2" t="s">
        <v>0</v>
      </c>
      <c r="C7" s="9" t="s">
        <v>2</v>
      </c>
      <c r="D7" s="6" t="s">
        <v>18</v>
      </c>
      <c r="E7" s="4" t="s">
        <v>24</v>
      </c>
      <c r="F7" s="6">
        <v>10</v>
      </c>
      <c r="G7" s="7">
        <v>65600</v>
      </c>
      <c r="H7" s="7">
        <f t="shared" si="0"/>
        <v>656000</v>
      </c>
    </row>
    <row r="8" spans="1:8" ht="39" customHeight="1" x14ac:dyDescent="0.25">
      <c r="A8" s="1">
        <v>6</v>
      </c>
      <c r="B8" s="2" t="s">
        <v>0</v>
      </c>
      <c r="C8" s="9" t="s">
        <v>7</v>
      </c>
      <c r="D8" s="6" t="s">
        <v>18</v>
      </c>
      <c r="E8" s="4" t="s">
        <v>24</v>
      </c>
      <c r="F8" s="6">
        <v>10</v>
      </c>
      <c r="G8" s="7">
        <v>24600</v>
      </c>
      <c r="H8" s="7">
        <f t="shared" si="0"/>
        <v>246000</v>
      </c>
    </row>
    <row r="9" spans="1:8" ht="39" customHeight="1" x14ac:dyDescent="0.25">
      <c r="A9" s="1">
        <v>7</v>
      </c>
      <c r="B9" s="2" t="s">
        <v>1</v>
      </c>
      <c r="C9" s="9" t="s">
        <v>8</v>
      </c>
      <c r="D9" s="6" t="s">
        <v>18</v>
      </c>
      <c r="E9" s="4" t="s">
        <v>24</v>
      </c>
      <c r="F9" s="6">
        <v>2</v>
      </c>
      <c r="G9" s="7">
        <v>55700</v>
      </c>
      <c r="H9" s="7">
        <f t="shared" si="0"/>
        <v>111400</v>
      </c>
    </row>
    <row r="10" spans="1:8" ht="39" customHeight="1" x14ac:dyDescent="0.25">
      <c r="A10" s="1">
        <v>8</v>
      </c>
      <c r="B10" s="2" t="s">
        <v>1</v>
      </c>
      <c r="C10" s="9" t="s">
        <v>9</v>
      </c>
      <c r="D10" s="6" t="s">
        <v>18</v>
      </c>
      <c r="E10" s="4" t="s">
        <v>24</v>
      </c>
      <c r="F10" s="6">
        <v>2</v>
      </c>
      <c r="G10" s="7">
        <v>31000</v>
      </c>
      <c r="H10" s="7">
        <f t="shared" si="0"/>
        <v>62000</v>
      </c>
    </row>
    <row r="11" spans="1:8" ht="39" customHeight="1" x14ac:dyDescent="0.25">
      <c r="A11" s="1">
        <v>9</v>
      </c>
      <c r="B11" s="2" t="s">
        <v>1</v>
      </c>
      <c r="C11" s="9" t="s">
        <v>10</v>
      </c>
      <c r="D11" s="6" t="s">
        <v>18</v>
      </c>
      <c r="E11" s="4" t="s">
        <v>24</v>
      </c>
      <c r="F11" s="6">
        <v>2</v>
      </c>
      <c r="G11" s="7">
        <v>31000</v>
      </c>
      <c r="H11" s="7">
        <f t="shared" si="0"/>
        <v>62000</v>
      </c>
    </row>
    <row r="12" spans="1:8" ht="39" customHeight="1" x14ac:dyDescent="0.25">
      <c r="A12" s="1">
        <v>10</v>
      </c>
      <c r="B12" s="2" t="s">
        <v>1</v>
      </c>
      <c r="C12" s="9" t="s">
        <v>11</v>
      </c>
      <c r="D12" s="6" t="s">
        <v>18</v>
      </c>
      <c r="E12" s="4" t="s">
        <v>24</v>
      </c>
      <c r="F12" s="6">
        <v>1</v>
      </c>
      <c r="G12" s="7">
        <v>31000</v>
      </c>
      <c r="H12" s="7">
        <f t="shared" si="0"/>
        <v>31000</v>
      </c>
    </row>
    <row r="13" spans="1:8" ht="39" customHeight="1" x14ac:dyDescent="0.25">
      <c r="A13" s="1">
        <v>11</v>
      </c>
      <c r="B13" s="2" t="s">
        <v>1</v>
      </c>
      <c r="C13" s="9" t="s">
        <v>12</v>
      </c>
      <c r="D13" s="6" t="s">
        <v>18</v>
      </c>
      <c r="E13" s="4" t="s">
        <v>24</v>
      </c>
      <c r="F13" s="8">
        <v>2</v>
      </c>
      <c r="G13" s="7">
        <v>10000</v>
      </c>
      <c r="H13" s="7">
        <f t="shared" si="0"/>
        <v>20000</v>
      </c>
    </row>
    <row r="14" spans="1:8" ht="39" customHeight="1" x14ac:dyDescent="0.25">
      <c r="A14" s="1">
        <v>12</v>
      </c>
      <c r="B14" s="2" t="s">
        <v>1</v>
      </c>
      <c r="C14" s="9" t="s">
        <v>13</v>
      </c>
      <c r="D14" s="6" t="s">
        <v>18</v>
      </c>
      <c r="E14" s="4" t="s">
        <v>24</v>
      </c>
      <c r="F14" s="8">
        <v>2</v>
      </c>
      <c r="G14" s="7">
        <v>31000</v>
      </c>
      <c r="H14" s="7">
        <f t="shared" si="0"/>
        <v>62000</v>
      </c>
    </row>
    <row r="15" spans="1:8" ht="39" customHeight="1" x14ac:dyDescent="0.25">
      <c r="A15" s="1">
        <v>13</v>
      </c>
      <c r="B15" s="2" t="s">
        <v>1</v>
      </c>
      <c r="C15" s="9" t="s">
        <v>14</v>
      </c>
      <c r="D15" s="6" t="s">
        <v>18</v>
      </c>
      <c r="E15" s="4" t="s">
        <v>24</v>
      </c>
      <c r="F15" s="8">
        <v>2</v>
      </c>
      <c r="G15" s="7">
        <v>55800</v>
      </c>
      <c r="H15" s="7">
        <f t="shared" si="0"/>
        <v>111600</v>
      </c>
    </row>
    <row r="16" spans="1:8" x14ac:dyDescent="0.25">
      <c r="A16" s="3"/>
      <c r="B16" s="10" t="s">
        <v>25</v>
      </c>
      <c r="C16" s="10"/>
      <c r="D16" s="10"/>
      <c r="E16" s="10"/>
      <c r="F16" s="10"/>
      <c r="G16" s="10"/>
      <c r="H16" s="11">
        <f>SUM(H3:H15)</f>
        <v>2242000</v>
      </c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Медтронік (Інстамед)</vt:lpstr>
      <vt:lpstr>'Медтронік (Інстамед)'!Область_друку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2024-03-27T06:36:26Z</cp:lastPrinted>
  <dcterms:created xsi:type="dcterms:W3CDTF">2023-05-19T07:54:03Z</dcterms:created>
  <dcterms:modified xsi:type="dcterms:W3CDTF">2024-03-27T06:37:55Z</dcterms:modified>
</cp:coreProperties>
</file>