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гемодіаліз\Витратні Бакстер Урін+Бабічева\"/>
    </mc:Choice>
  </mc:AlternateContent>
  <xr:revisionPtr revIDLastSave="0" documentId="8_{60562B35-3715-4796-A6DC-3CA2287FA6D3}" xr6:coauthVersionLast="36" xr6:coauthVersionMax="36" xr10:uidLastSave="{00000000-0000-0000-0000-000000000000}"/>
  <bookViews>
    <workbookView xWindow="-120" yWindow="-120" windowWidth="20730" windowHeight="11160" xr2:uid="{EE82C091-40BE-4CFC-8CD6-ECF8C2E5BC20}"/>
  </bookViews>
  <sheets>
    <sheet name="Аркуш1" sheetId="1" r:id="rId1"/>
  </sheets>
  <definedNames>
    <definedName name="_xlnm.Print_Area" localSheetId="0">Аркуш1!$A$1:$F$22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0" i="1" l="1"/>
  <c r="F13" i="1"/>
  <c r="F21" i="1" s="1"/>
</calcChain>
</file>

<file path=xl/sharedStrings.xml><?xml version="1.0" encoding="utf-8"?>
<sst xmlns="http://schemas.openxmlformats.org/spreadsheetml/2006/main" count="38" uniqueCount="27">
  <si>
    <t>комплект</t>
  </si>
  <si>
    <t>штуки</t>
  </si>
  <si>
    <t>шт</t>
  </si>
  <si>
    <t>№ п/п</t>
  </si>
  <si>
    <t>Назва товару</t>
  </si>
  <si>
    <t>Од.вим.</t>
  </si>
  <si>
    <t>Кількість</t>
  </si>
  <si>
    <t>Ціна з ПДВ, грн</t>
  </si>
  <si>
    <t>Сума з ПДВ,грн</t>
  </si>
  <si>
    <t>Набір для плазмообміну у дітей (33181520-3-матеріали для ниркового діалізу)</t>
  </si>
  <si>
    <t>Набір для гемофільтрації /гемодіалізу у дітей вагою від 11 кг (33181520-3-матеріали для ниркового діалізу)</t>
  </si>
  <si>
    <t>Набір для гемофільтрації /гемодіалізу у дітей вагою від 8 кг (33181520-3-матеріали для ниркового діалізу)</t>
  </si>
  <si>
    <t>Набір для гемофільтрації /гемодіалізу у дітей вагою від 30 кг (33181520-3-матеріали для ниркового діалізу)</t>
  </si>
  <si>
    <t>Педіатричний набір-комплект складових для апаратного перитонеального діалізу  (касета до апарата та дренажний комплект) (33181520-3-матеріали для ниркового діалізу)</t>
  </si>
  <si>
    <t>Перехідна трубка підвищеної міцності (33181520-3-матеріали для ниркового діалізу)</t>
  </si>
  <si>
    <t>Ковпачок дезінфікуючий (від'єднуємий) (33181520-3-матеріали для ниркового діалізу)</t>
  </si>
  <si>
    <t>Катетер для гострого перитонеального діалізу педіатричний Tenckhoff Catheter прямої конфігурації розміром 300-470 мм в комплекті з адаптером (33181520-3-матеріали для ниркового діалізу)</t>
  </si>
  <si>
    <t>Катетер для гострого перитонеального діалізу педіатричний  Curl Tenckhoff Catheter  розміром 300-400 мм в комплекті з адаптером (33181520-3-матеріали для ниркового діалізу)</t>
  </si>
  <si>
    <t>Катетер для гострого перитонеального діалізу педіатричний Curl Tenckhoff Catheter розміром 450-570 мм в комплекті з адаптером (33181520-3-матеріали для ниркового діалізу)</t>
  </si>
  <si>
    <t>Педіатричний набір-комплект складових для апаратного перитонеального діалізу (дитяча касета до апарата та дренажний комплект) (33181520-3-матеріали для ниркового діалізу)</t>
  </si>
  <si>
    <t>Набір-комплект складових для апаратного перитонеального діалізу  (касета до апарата та дренажний комплект) (33181520-3-матеріали для ниркового діалізу)</t>
  </si>
  <si>
    <t>Лот 1 - Витратні матеріали для проведення гострого гемодіалізу/гемодіафільтрації:</t>
  </si>
  <si>
    <t>Лот 2 - Витратні матеріали для проведення хронічного гемодіалізу/гемодіафільтрації:</t>
  </si>
  <si>
    <t>ВСЬОГО по лоту №1:</t>
  </si>
  <si>
    <t>ВСЬОГО по лоту №2:</t>
  </si>
  <si>
    <t>Разом по лотам 1,2:</t>
  </si>
  <si>
    <t>Обгрунтування технічних, якісних і кількісних характеристик: 
на закупівлю по предмету
ДК 021:2015 – 33180000-5 «Апаратура для підтримування фізіологічних функцій організму» (витратні матеріали для проведення гострого та хронічного гемодіалізу/гемодіафільтрації) на 2024р.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</si>
</sst>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/>
  </cellStyleXfs>
  <cellXfs count="30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</cellXfs>
  <cellStyles count="3">
    <cellStyle name="Звичайний" xfId="0" builtinId="0"/>
    <cellStyle name="Звичайний 4" xfId="2" xr:uid="{56DE8ECD-624E-4FF4-BC73-417E3947925F}"/>
    <cellStyle name="Обычный 2" xfId="1" xr:uid="{3A378877-EB89-48E3-A78D-1D824874F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7853-E02F-4A45-83CC-35B6421422D6}">
  <dimension ref="A1:F21"/>
  <sheetViews>
    <sheetView tabSelected="1" topLeftCell="A13" zoomScale="110" zoomScaleNormal="110" workbookViewId="0">
      <selection activeCell="I1" sqref="I1"/>
    </sheetView>
  </sheetViews>
  <sheetFormatPr defaultRowHeight="15" x14ac:dyDescent="0.25"/>
  <cols>
    <col min="1" max="1" width="6.5703125" customWidth="1"/>
    <col min="2" max="2" width="80" customWidth="1"/>
    <col min="4" max="4" width="10.85546875" customWidth="1"/>
    <col min="5" max="5" width="9.5703125" customWidth="1"/>
    <col min="6" max="6" width="14" customWidth="1"/>
    <col min="7" max="7" width="11.28515625" customWidth="1"/>
  </cols>
  <sheetData>
    <row r="1" spans="1:6" ht="84" customHeight="1" x14ac:dyDescent="0.25">
      <c r="A1" s="25" t="s">
        <v>26</v>
      </c>
      <c r="B1" s="25"/>
      <c r="C1" s="25"/>
      <c r="D1" s="25"/>
      <c r="E1" s="25"/>
      <c r="F1" s="25"/>
    </row>
    <row r="3" spans="1:6" ht="42.75" x14ac:dyDescent="0.25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0" t="s">
        <v>8</v>
      </c>
    </row>
    <row r="4" spans="1:6" ht="32.25" customHeight="1" x14ac:dyDescent="0.25">
      <c r="A4" s="3"/>
      <c r="B4" s="20" t="s">
        <v>21</v>
      </c>
      <c r="C4" s="5"/>
      <c r="D4" s="6"/>
      <c r="E4" s="11"/>
      <c r="F4" s="12"/>
    </row>
    <row r="5" spans="1:6" s="1" customFormat="1" ht="25.5" customHeight="1" x14ac:dyDescent="0.2">
      <c r="A5" s="18">
        <v>1</v>
      </c>
      <c r="B5" s="21" t="s">
        <v>9</v>
      </c>
      <c r="C5" s="19" t="s">
        <v>2</v>
      </c>
      <c r="D5" s="24">
        <v>80</v>
      </c>
      <c r="E5" s="15">
        <v>15652.73</v>
      </c>
      <c r="F5" s="15">
        <f>D5*E5</f>
        <v>1252218.3999999999</v>
      </c>
    </row>
    <row r="6" spans="1:6" s="1" customFormat="1" ht="24.75" customHeight="1" x14ac:dyDescent="0.2">
      <c r="A6" s="18">
        <v>2</v>
      </c>
      <c r="B6" s="21" t="s">
        <v>10</v>
      </c>
      <c r="C6" s="19" t="s">
        <v>2</v>
      </c>
      <c r="D6" s="4">
        <v>98</v>
      </c>
      <c r="E6" s="15">
        <v>5531.23</v>
      </c>
      <c r="F6" s="15">
        <v>542060.53999999992</v>
      </c>
    </row>
    <row r="7" spans="1:6" s="1" customFormat="1" ht="24.95" customHeight="1" x14ac:dyDescent="0.2">
      <c r="A7" s="18">
        <v>3</v>
      </c>
      <c r="B7" s="21" t="s">
        <v>11</v>
      </c>
      <c r="C7" s="19" t="s">
        <v>2</v>
      </c>
      <c r="D7" s="4">
        <v>6</v>
      </c>
      <c r="E7" s="15">
        <v>14169.86</v>
      </c>
      <c r="F7" s="15">
        <v>85019.16</v>
      </c>
    </row>
    <row r="8" spans="1:6" s="1" customFormat="1" ht="24.95" customHeight="1" x14ac:dyDescent="0.2">
      <c r="A8" s="18">
        <v>4</v>
      </c>
      <c r="B8" s="21" t="s">
        <v>12</v>
      </c>
      <c r="C8" s="19" t="s">
        <v>2</v>
      </c>
      <c r="D8" s="4">
        <v>80</v>
      </c>
      <c r="E8" s="16">
        <v>5514.42</v>
      </c>
      <c r="F8" s="16">
        <v>441153.6</v>
      </c>
    </row>
    <row r="9" spans="1:6" s="1" customFormat="1" ht="28.5" customHeight="1" x14ac:dyDescent="0.2">
      <c r="A9" s="18">
        <v>5</v>
      </c>
      <c r="B9" s="21" t="s">
        <v>13</v>
      </c>
      <c r="C9" s="19" t="s">
        <v>2</v>
      </c>
      <c r="D9" s="4">
        <v>184</v>
      </c>
      <c r="E9" s="15">
        <v>1372.98</v>
      </c>
      <c r="F9" s="15">
        <v>252628.32</v>
      </c>
    </row>
    <row r="10" spans="1:6" s="1" customFormat="1" ht="24.95" customHeight="1" x14ac:dyDescent="0.2">
      <c r="A10" s="18">
        <v>6</v>
      </c>
      <c r="B10" s="21" t="s">
        <v>14</v>
      </c>
      <c r="C10" s="19" t="s">
        <v>2</v>
      </c>
      <c r="D10" s="4">
        <v>4</v>
      </c>
      <c r="E10" s="15">
        <v>1412.34</v>
      </c>
      <c r="F10" s="15">
        <v>5649.36</v>
      </c>
    </row>
    <row r="11" spans="1:6" s="1" customFormat="1" ht="24.95" customHeight="1" x14ac:dyDescent="0.2">
      <c r="A11" s="18">
        <v>7</v>
      </c>
      <c r="B11" s="21" t="s">
        <v>15</v>
      </c>
      <c r="C11" s="19" t="s">
        <v>2</v>
      </c>
      <c r="D11" s="4">
        <v>190</v>
      </c>
      <c r="E11" s="15">
        <v>18.71</v>
      </c>
      <c r="F11" s="15">
        <v>3554.9</v>
      </c>
    </row>
    <row r="12" spans="1:6" ht="43.5" customHeight="1" x14ac:dyDescent="0.25">
      <c r="A12" s="18">
        <v>8</v>
      </c>
      <c r="B12" s="21" t="s">
        <v>16</v>
      </c>
      <c r="C12" s="19" t="s">
        <v>2</v>
      </c>
      <c r="D12" s="4">
        <v>20</v>
      </c>
      <c r="E12" s="15">
        <v>8557.9699999999993</v>
      </c>
      <c r="F12" s="16">
        <v>171159.4</v>
      </c>
    </row>
    <row r="13" spans="1:6" ht="21" customHeight="1" x14ac:dyDescent="0.25">
      <c r="A13" s="12"/>
      <c r="B13" s="26" t="s">
        <v>23</v>
      </c>
      <c r="C13" s="13"/>
      <c r="D13" s="13"/>
      <c r="E13" s="13"/>
      <c r="F13" s="17">
        <f>SUM(F5:F12)</f>
        <v>2753443.6799999992</v>
      </c>
    </row>
    <row r="14" spans="1:6" ht="31.5" customHeight="1" x14ac:dyDescent="0.25">
      <c r="A14" s="12"/>
      <c r="B14" s="20" t="s">
        <v>22</v>
      </c>
      <c r="C14" s="13"/>
      <c r="D14" s="13"/>
      <c r="E14" s="13"/>
      <c r="F14" s="13"/>
    </row>
    <row r="15" spans="1:6" ht="24.95" customHeight="1" x14ac:dyDescent="0.25">
      <c r="A15" s="22">
        <v>1</v>
      </c>
      <c r="B15" s="21" t="s">
        <v>15</v>
      </c>
      <c r="C15" s="23" t="s">
        <v>1</v>
      </c>
      <c r="D15" s="2">
        <v>4500</v>
      </c>
      <c r="E15" s="14">
        <v>18.71</v>
      </c>
      <c r="F15" s="14">
        <v>84195</v>
      </c>
    </row>
    <row r="16" spans="1:6" ht="30" customHeight="1" x14ac:dyDescent="0.25">
      <c r="A16" s="22">
        <v>2</v>
      </c>
      <c r="B16" s="21" t="s">
        <v>17</v>
      </c>
      <c r="C16" s="23" t="s">
        <v>1</v>
      </c>
      <c r="D16" s="2">
        <v>5</v>
      </c>
      <c r="E16" s="14">
        <v>8557.9699999999993</v>
      </c>
      <c r="F16" s="14">
        <v>42789.85</v>
      </c>
    </row>
    <row r="17" spans="1:6" ht="30" customHeight="1" x14ac:dyDescent="0.25">
      <c r="A17" s="22">
        <v>3</v>
      </c>
      <c r="B17" s="21" t="s">
        <v>18</v>
      </c>
      <c r="C17" s="23" t="s">
        <v>1</v>
      </c>
      <c r="D17" s="2">
        <v>2</v>
      </c>
      <c r="E17" s="14">
        <v>8557.9699999999993</v>
      </c>
      <c r="F17" s="14">
        <v>17115.939999999999</v>
      </c>
    </row>
    <row r="18" spans="1:6" ht="30" customHeight="1" x14ac:dyDescent="0.25">
      <c r="A18" s="22">
        <v>4</v>
      </c>
      <c r="B18" s="21" t="s">
        <v>19</v>
      </c>
      <c r="C18" s="23" t="s">
        <v>0</v>
      </c>
      <c r="D18" s="2">
        <v>500</v>
      </c>
      <c r="E18" s="14">
        <v>1372.98</v>
      </c>
      <c r="F18" s="14">
        <v>252628.32</v>
      </c>
    </row>
    <row r="19" spans="1:6" ht="30" customHeight="1" x14ac:dyDescent="0.25">
      <c r="A19" s="22">
        <v>5</v>
      </c>
      <c r="B19" s="21" t="s">
        <v>20</v>
      </c>
      <c r="C19" s="23" t="s">
        <v>0</v>
      </c>
      <c r="D19" s="2">
        <v>80</v>
      </c>
      <c r="E19" s="14">
        <v>1102.31</v>
      </c>
      <c r="F19" s="14">
        <v>202825.03999999998</v>
      </c>
    </row>
    <row r="20" spans="1:6" ht="21" customHeight="1" x14ac:dyDescent="0.25">
      <c r="A20" s="12"/>
      <c r="B20" s="26" t="s">
        <v>24</v>
      </c>
      <c r="C20" s="13"/>
      <c r="D20" s="13"/>
      <c r="E20" s="13"/>
      <c r="F20" s="28">
        <f>SUM(F15:F19)</f>
        <v>599554.14999999991</v>
      </c>
    </row>
    <row r="21" spans="1:6" ht="27" customHeight="1" x14ac:dyDescent="0.25">
      <c r="A21" s="12"/>
      <c r="B21" s="27" t="s">
        <v>25</v>
      </c>
      <c r="C21" s="12"/>
      <c r="D21" s="12"/>
      <c r="E21" s="12"/>
      <c r="F21" s="29">
        <f>F13+F20</f>
        <v>3352997.8299999991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2024-03-05T07:13:09Z</cp:lastPrinted>
  <dcterms:created xsi:type="dcterms:W3CDTF">2024-02-22T10:06:30Z</dcterms:created>
  <dcterms:modified xsi:type="dcterms:W3CDTF">2024-03-05T07:16:26Z</dcterms:modified>
</cp:coreProperties>
</file>