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6EE9B6B3-B142-40C1-844B-4B2B1C4C11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8" i="1"/>
  <c r="K9" i="1"/>
  <c r="K10" i="1"/>
  <c r="K8" i="1"/>
  <c r="I9" i="1"/>
  <c r="I10" i="1"/>
  <c r="I8" i="1"/>
  <c r="N9" i="1"/>
  <c r="N10" i="1"/>
  <c r="N8" i="1"/>
  <c r="O8" i="1" l="1"/>
  <c r="O10" i="1"/>
  <c r="O9" i="1"/>
</calcChain>
</file>

<file path=xl/sharedStrings.xml><?xml version="1.0" encoding="utf-8"?>
<sst xmlns="http://schemas.openxmlformats.org/spreadsheetml/2006/main" count="47" uniqueCount="45">
  <si>
    <t>Назва реагенту</t>
  </si>
  <si>
    <t>Кількість</t>
  </si>
  <si>
    <t>Код НК</t>
  </si>
  <si>
    <t>Код ДК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</si>
  <si>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</si>
  <si>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</si>
  <si>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</si>
  <si>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</si>
  <si>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</si>
  <si>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>Заст. Генерального директора з економічних питань</t>
  </si>
  <si>
    <t>Наталія МИРУТА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</si>
  <si>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</si>
  <si>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</si>
  <si>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</si>
  <si>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</si>
  <si>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</si>
  <si>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</si>
  <si>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</si>
  <si>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</si>
  <si>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                         лікарські засоби різні - ДК 021:2015:33690000-3: (Лікарські засоби різні)                                                                                                                                                                   </t>
  </si>
  <si>
    <t>№ з/п</t>
  </si>
  <si>
    <t>МТВ</t>
  </si>
  <si>
    <t>Од. виміру</t>
  </si>
  <si>
    <t>Ціна 1, грн</t>
  </si>
  <si>
    <t>Сума 1, грн</t>
  </si>
  <si>
    <t>Ціна 2, грн</t>
  </si>
  <si>
    <t>Сума 2, грн</t>
  </si>
  <si>
    <t>Ціна 3, грн</t>
  </si>
  <si>
    <t>Сума 3, грн</t>
  </si>
  <si>
    <t>Ціна середня, грн</t>
  </si>
  <si>
    <t>Сума середня, грн</t>
  </si>
  <si>
    <t>DxFlex Sheath Fluid (10L)   Обжимна рідина DxFLEX (10 літрів)</t>
  </si>
  <si>
    <t>IgG Antibody, anti-human, FITC   Антитіла проти людського імуноглобуліну класу IgG, мічені FITC, моноклональні, 200 мкл</t>
  </si>
  <si>
    <t>COULTER DxH Cleaner   Очисник COULTER DxH ( 5 л )</t>
  </si>
  <si>
    <t>non-IVD</t>
  </si>
  <si>
    <t>55855 - Підрахунок клітин крові IVD (діагностика in vitro), реагент</t>
  </si>
  <si>
    <t>59058 - Мийний/очищувальний розчин IVD (діагностика in vitro ) для автоматизованих/напівавтоматизованих систем</t>
  </si>
  <si>
    <t>33696200-7</t>
  </si>
  <si>
    <t>33696000-5</t>
  </si>
  <si>
    <t>Очищуючий розчин, що містить у складі речовини для розкладання біологічних залишків у проточній системі цитометра. Реагент для діагностики in vitro, призначений для використання в цитометрії. Об’єм каністри не менше 5 літрів.</t>
  </si>
  <si>
    <t>Неіонна нефлуоресцентна проточна рідина, яка не
містить азидів. Реагент для діагностики in vitro, призначений для використання в цитометрах серії FLEX. Об’єм каністри не менше 10 літрів.</t>
  </si>
  <si>
    <t>Моноклональне антитіло проти людського імуноглобуліну класу IgG (анти-IgG), мічене FITC, вміст од. (флакону) - не менше 200 мкл</t>
  </si>
  <si>
    <t>шт.</t>
  </si>
  <si>
    <t>паков.</t>
  </si>
  <si>
    <t>ПДВ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</si>
</sst>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i/>
      <sz val="11"/>
      <color theme="7" tint="-0.499984740745262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Courier New"/>
      <family val="3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165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11" fillId="0" borderId="0" xfId="0" applyFont="1"/>
    <xf numFmtId="164" fontId="1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3">
    <cellStyle name="Денежный 2" xfId="2" xr:uid="{5CDFA8F1-2859-4DED-A7A8-8191517CC5B1}"/>
    <cellStyle name="Звичайний" xfId="0" builtinId="0"/>
    <cellStyle name="Обычный 2" xfId="1" xr:uid="{ADCE8E30-7F2D-402A-B87C-AC69213DC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zoomScale="70" zoomScaleNormal="70" workbookViewId="0">
      <selection activeCell="A7" sqref="A7:XFD7"/>
    </sheetView>
  </sheetViews>
  <sheetFormatPr defaultColWidth="9.140625" defaultRowHeight="18.75" x14ac:dyDescent="0.3"/>
  <cols>
    <col min="1" max="1" width="6.140625" style="32" customWidth="1"/>
    <col min="2" max="2" width="32.85546875" style="32" customWidth="1"/>
    <col min="3" max="3" width="63.5703125" style="32" customWidth="1"/>
    <col min="4" max="4" width="25.28515625" style="32" customWidth="1"/>
    <col min="5" max="5" width="20.28515625" style="32" customWidth="1"/>
    <col min="6" max="6" width="11.28515625" style="32" customWidth="1"/>
    <col min="7" max="7" width="10.5703125" style="32" customWidth="1"/>
    <col min="8" max="8" width="16" style="32" customWidth="1"/>
    <col min="9" max="9" width="15.7109375" style="8" customWidth="1"/>
    <col min="10" max="10" width="13.42578125" style="32" customWidth="1"/>
    <col min="11" max="11" width="16.7109375" style="8" customWidth="1"/>
    <col min="12" max="12" width="13.7109375" style="32" customWidth="1"/>
    <col min="13" max="13" width="15.5703125" style="8" customWidth="1"/>
    <col min="14" max="14" width="15.140625" style="32" customWidth="1"/>
    <col min="15" max="15" width="15.7109375" style="8" customWidth="1"/>
    <col min="16" max="16384" width="9.140625" style="1"/>
  </cols>
  <sheetData>
    <row r="1" spans="1:16" customFormat="1" x14ac:dyDescent="0.3">
      <c r="A1" s="16"/>
      <c r="B1" s="12" t="s">
        <v>19</v>
      </c>
      <c r="C1" s="12"/>
      <c r="D1" s="12"/>
      <c r="E1" s="12"/>
      <c r="F1" s="12"/>
      <c r="G1" s="12"/>
      <c r="H1" s="12"/>
      <c r="I1" s="12"/>
      <c r="J1" s="16"/>
      <c r="K1" s="16"/>
      <c r="L1" s="16"/>
      <c r="M1" s="16"/>
      <c r="N1" s="16"/>
      <c r="O1" s="16"/>
    </row>
    <row r="2" spans="1:16" customFormat="1" x14ac:dyDescent="0.3">
      <c r="A2" s="16"/>
      <c r="B2" s="12"/>
      <c r="C2" s="12"/>
      <c r="D2" s="12"/>
      <c r="E2" s="12"/>
      <c r="F2" s="12"/>
      <c r="G2" s="12"/>
      <c r="H2" s="12"/>
      <c r="I2" s="12"/>
      <c r="J2" s="16"/>
      <c r="K2" s="16"/>
      <c r="L2" s="16"/>
      <c r="M2" s="16"/>
      <c r="N2" s="16"/>
      <c r="O2" s="16"/>
    </row>
    <row r="3" spans="1:16" customFormat="1" x14ac:dyDescent="0.3">
      <c r="A3" s="16"/>
      <c r="B3" s="12"/>
      <c r="C3" s="12"/>
      <c r="D3" s="12"/>
      <c r="E3" s="12"/>
      <c r="F3" s="12"/>
      <c r="G3" s="12"/>
      <c r="H3" s="12"/>
      <c r="I3" s="12"/>
      <c r="J3" s="16"/>
      <c r="K3" s="16"/>
      <c r="L3" s="16"/>
      <c r="M3" s="16"/>
      <c r="N3" s="16"/>
      <c r="O3" s="16"/>
    </row>
    <row r="4" spans="1:16" customFormat="1" x14ac:dyDescent="0.3">
      <c r="A4" s="16"/>
      <c r="B4" s="13"/>
      <c r="C4" s="13"/>
      <c r="D4" s="13"/>
      <c r="E4" s="13"/>
      <c r="F4" s="13"/>
      <c r="G4" s="13"/>
      <c r="H4" s="13"/>
      <c r="I4" s="13"/>
      <c r="J4" s="16"/>
      <c r="K4" s="16"/>
      <c r="L4" s="16"/>
      <c r="M4" s="16"/>
      <c r="N4" s="16"/>
      <c r="O4" s="16"/>
    </row>
    <row r="7" spans="1:16" customFormat="1" ht="56.25" x14ac:dyDescent="0.25">
      <c r="A7" s="17" t="s">
        <v>20</v>
      </c>
      <c r="B7" s="17" t="s">
        <v>0</v>
      </c>
      <c r="C7" s="17" t="s">
        <v>21</v>
      </c>
      <c r="D7" s="17" t="s">
        <v>2</v>
      </c>
      <c r="E7" s="17" t="s">
        <v>3</v>
      </c>
      <c r="F7" s="17" t="s">
        <v>22</v>
      </c>
      <c r="G7" s="17" t="s">
        <v>1</v>
      </c>
      <c r="H7" s="17" t="s">
        <v>23</v>
      </c>
      <c r="I7" s="17" t="s">
        <v>24</v>
      </c>
      <c r="J7" s="18" t="s">
        <v>25</v>
      </c>
      <c r="K7" s="17" t="s">
        <v>26</v>
      </c>
      <c r="L7" s="18" t="s">
        <v>27</v>
      </c>
      <c r="M7" s="17" t="s">
        <v>28</v>
      </c>
      <c r="N7" s="17" t="s">
        <v>29</v>
      </c>
      <c r="O7" s="17" t="s">
        <v>30</v>
      </c>
      <c r="P7" s="10" t="s">
        <v>44</v>
      </c>
    </row>
    <row r="8" spans="1:16" s="9" customFormat="1" ht="75" x14ac:dyDescent="0.25">
      <c r="A8" s="19">
        <v>1</v>
      </c>
      <c r="B8" s="20" t="s">
        <v>31</v>
      </c>
      <c r="C8" s="20" t="s">
        <v>40</v>
      </c>
      <c r="D8" s="20" t="s">
        <v>35</v>
      </c>
      <c r="E8" s="21" t="s">
        <v>38</v>
      </c>
      <c r="F8" s="22" t="s">
        <v>43</v>
      </c>
      <c r="G8" s="22">
        <v>18</v>
      </c>
      <c r="H8" s="23">
        <v>2461</v>
      </c>
      <c r="I8" s="23">
        <f>H8*G8</f>
        <v>44298</v>
      </c>
      <c r="J8" s="23">
        <v>2499.52</v>
      </c>
      <c r="K8" s="23">
        <f>J8*G8</f>
        <v>44991.360000000001</v>
      </c>
      <c r="L8" s="23">
        <v>2600.1</v>
      </c>
      <c r="M8" s="24">
        <f>L8*G8</f>
        <v>46801.799999999996</v>
      </c>
      <c r="N8" s="24">
        <f>(H8+J8+L8)/3</f>
        <v>2520.2066666666669</v>
      </c>
      <c r="O8" s="24">
        <f>(I8+K8+M8)/3</f>
        <v>45363.72</v>
      </c>
      <c r="P8" s="11">
        <v>7</v>
      </c>
    </row>
    <row r="9" spans="1:16" s="9" customFormat="1" ht="112.5" x14ac:dyDescent="0.25">
      <c r="A9" s="19">
        <v>2</v>
      </c>
      <c r="B9" s="20" t="s">
        <v>32</v>
      </c>
      <c r="C9" s="20" t="s">
        <v>41</v>
      </c>
      <c r="D9" s="20" t="s">
        <v>34</v>
      </c>
      <c r="E9" s="21" t="s">
        <v>37</v>
      </c>
      <c r="F9" s="22" t="s">
        <v>42</v>
      </c>
      <c r="G9" s="22">
        <v>4</v>
      </c>
      <c r="H9" s="23">
        <v>23040</v>
      </c>
      <c r="I9" s="23">
        <f t="shared" ref="I9:I10" si="0">H9*G9</f>
        <v>92160</v>
      </c>
      <c r="J9" s="23">
        <v>23604</v>
      </c>
      <c r="K9" s="23">
        <f t="shared" ref="K9:K10" si="1">J9*G9</f>
        <v>94416</v>
      </c>
      <c r="L9" s="23">
        <v>23820</v>
      </c>
      <c r="M9" s="24">
        <f t="shared" ref="M9:M10" si="2">L9*G9</f>
        <v>95280</v>
      </c>
      <c r="N9" s="24">
        <f t="shared" ref="N9:N10" si="3">(H9+J9+L9)/3</f>
        <v>23488</v>
      </c>
      <c r="O9" s="24">
        <f t="shared" ref="O9:O10" si="4">(I9+K9+M9)/3</f>
        <v>93952</v>
      </c>
      <c r="P9" s="11">
        <v>20</v>
      </c>
    </row>
    <row r="10" spans="1:16" s="9" customFormat="1" ht="150" x14ac:dyDescent="0.25">
      <c r="A10" s="19">
        <v>3</v>
      </c>
      <c r="B10" s="25" t="s">
        <v>33</v>
      </c>
      <c r="C10" s="25" t="s">
        <v>39</v>
      </c>
      <c r="D10" s="25" t="s">
        <v>36</v>
      </c>
      <c r="E10" s="21" t="s">
        <v>38</v>
      </c>
      <c r="F10" s="22" t="s">
        <v>42</v>
      </c>
      <c r="G10" s="22">
        <v>1</v>
      </c>
      <c r="H10" s="23">
        <v>3317</v>
      </c>
      <c r="I10" s="23">
        <f t="shared" si="0"/>
        <v>3317</v>
      </c>
      <c r="J10" s="23">
        <v>4815</v>
      </c>
      <c r="K10" s="23">
        <f t="shared" si="1"/>
        <v>4815</v>
      </c>
      <c r="L10" s="23">
        <v>4900.6000000000004</v>
      </c>
      <c r="M10" s="24">
        <f t="shared" si="2"/>
        <v>4900.6000000000004</v>
      </c>
      <c r="N10" s="24">
        <f t="shared" si="3"/>
        <v>4344.2</v>
      </c>
      <c r="O10" s="24">
        <f t="shared" si="4"/>
        <v>4344.2</v>
      </c>
      <c r="P10" s="11">
        <v>7</v>
      </c>
    </row>
    <row r="11" spans="1:16" customFormat="1" x14ac:dyDescent="0.3">
      <c r="A11" s="16"/>
      <c r="B11" s="26"/>
      <c r="C11" s="4"/>
      <c r="D11" s="27"/>
      <c r="E11" s="16"/>
      <c r="F11" s="16"/>
      <c r="G11" s="16"/>
      <c r="H11" s="28"/>
      <c r="I11" s="16"/>
      <c r="J11" s="29"/>
      <c r="K11" s="30"/>
      <c r="L11" s="29"/>
      <c r="M11" s="16"/>
      <c r="N11" s="28"/>
      <c r="O11" s="16"/>
    </row>
    <row r="12" spans="1:16" customFormat="1" x14ac:dyDescent="0.3">
      <c r="A12" s="16"/>
      <c r="B12" s="26"/>
      <c r="C12" s="4"/>
      <c r="D12" s="27"/>
      <c r="E12" s="16"/>
      <c r="F12" s="16"/>
      <c r="G12" s="16"/>
      <c r="H12" s="28"/>
      <c r="I12" s="30"/>
      <c r="J12" s="29"/>
      <c r="K12" s="30"/>
      <c r="L12" s="29"/>
      <c r="M12" s="30"/>
      <c r="N12" s="28"/>
      <c r="O12" s="30"/>
    </row>
    <row r="14" spans="1:16" s="2" customFormat="1" x14ac:dyDescent="0.25">
      <c r="A14" s="31"/>
      <c r="B14" s="14" t="s">
        <v>4</v>
      </c>
      <c r="C14" s="14"/>
      <c r="D14" s="14"/>
      <c r="E14" s="14"/>
      <c r="F14" s="3"/>
      <c r="G14" s="4"/>
      <c r="H14" s="15"/>
      <c r="I14" s="15"/>
      <c r="J14" s="15"/>
      <c r="K14" s="15"/>
      <c r="L14" s="15"/>
      <c r="M14" s="15"/>
      <c r="N14" s="15" t="s">
        <v>5</v>
      </c>
      <c r="O14" s="15"/>
    </row>
    <row r="15" spans="1:16" customFormat="1" x14ac:dyDescent="0.3">
      <c r="A15" s="16"/>
      <c r="B15" s="5"/>
      <c r="C15" s="5"/>
      <c r="D15" s="6"/>
      <c r="E15" s="6"/>
      <c r="F15" s="5"/>
      <c r="G15" s="7"/>
      <c r="H15" s="7"/>
      <c r="I15" s="7"/>
      <c r="J15" s="7"/>
      <c r="K15" s="7"/>
      <c r="L15" s="7"/>
      <c r="M15" s="7"/>
      <c r="N15" s="7"/>
      <c r="O15" s="7"/>
    </row>
    <row r="16" spans="1:16" customFormat="1" x14ac:dyDescent="0.3">
      <c r="A16" s="16"/>
      <c r="B16" s="3" t="s">
        <v>6</v>
      </c>
      <c r="C16" s="5"/>
      <c r="D16" s="5"/>
      <c r="E16" s="5"/>
      <c r="F16" s="5"/>
      <c r="G16" s="7"/>
      <c r="H16" s="8"/>
      <c r="I16" s="8"/>
      <c r="J16" s="8"/>
      <c r="K16" s="8"/>
      <c r="L16" s="8"/>
      <c r="M16" s="8"/>
      <c r="N16" s="8"/>
      <c r="O16" s="8"/>
    </row>
    <row r="17" spans="1:15" customFormat="1" ht="33.75" customHeight="1" x14ac:dyDescent="0.3">
      <c r="A17" s="16"/>
      <c r="B17" s="3" t="s">
        <v>7</v>
      </c>
      <c r="C17" s="5"/>
      <c r="D17" s="5"/>
      <c r="E17" s="5"/>
      <c r="F17" s="5"/>
      <c r="G17" s="7"/>
      <c r="H17" s="15"/>
      <c r="I17" s="15"/>
      <c r="J17" s="15"/>
      <c r="K17" s="15"/>
      <c r="L17" s="15"/>
      <c r="M17" s="15"/>
      <c r="N17" s="15" t="s">
        <v>8</v>
      </c>
      <c r="O17" s="15"/>
    </row>
    <row r="18" spans="1:15" customFormat="1" ht="33.75" customHeight="1" x14ac:dyDescent="0.3">
      <c r="A18" s="16"/>
      <c r="B18" s="14" t="s">
        <v>9</v>
      </c>
      <c r="C18" s="14"/>
      <c r="D18" s="14"/>
      <c r="E18" s="14"/>
      <c r="F18" s="14"/>
      <c r="G18" s="7"/>
      <c r="H18" s="7"/>
      <c r="I18" s="7"/>
      <c r="J18" s="7"/>
      <c r="K18" s="7"/>
      <c r="L18" s="7"/>
      <c r="M18" s="7"/>
      <c r="N18" s="15" t="s">
        <v>10</v>
      </c>
      <c r="O18" s="15"/>
    </row>
    <row r="19" spans="1:15" customFormat="1" ht="36.75" customHeight="1" x14ac:dyDescent="0.3">
      <c r="A19" s="16"/>
      <c r="B19" s="14" t="s">
        <v>11</v>
      </c>
      <c r="C19" s="14"/>
      <c r="D19" s="14"/>
      <c r="E19" s="14"/>
      <c r="F19" s="3"/>
      <c r="G19" s="4"/>
      <c r="H19" s="15"/>
      <c r="I19" s="15"/>
      <c r="J19" s="15"/>
      <c r="K19" s="15"/>
      <c r="L19" s="15"/>
      <c r="M19" s="15"/>
      <c r="N19" s="15" t="s">
        <v>12</v>
      </c>
      <c r="O19" s="15"/>
    </row>
    <row r="20" spans="1:15" customFormat="1" ht="42" customHeight="1" x14ac:dyDescent="0.3">
      <c r="A20" s="16"/>
      <c r="B20" s="14" t="s">
        <v>13</v>
      </c>
      <c r="C20" s="14"/>
      <c r="D20" s="14"/>
      <c r="E20" s="14"/>
      <c r="F20" s="14"/>
      <c r="G20" s="3"/>
      <c r="H20" s="15"/>
      <c r="I20" s="15"/>
      <c r="J20" s="15"/>
      <c r="K20" s="15"/>
      <c r="L20" s="15"/>
      <c r="M20" s="15"/>
      <c r="N20" s="15" t="s">
        <v>14</v>
      </c>
      <c r="O20" s="15"/>
    </row>
    <row r="21" spans="1:15" customFormat="1" ht="33.75" customHeight="1" x14ac:dyDescent="0.3">
      <c r="A21" s="16"/>
      <c r="B21" s="14" t="s">
        <v>15</v>
      </c>
      <c r="C21" s="14"/>
      <c r="D21" s="14"/>
      <c r="E21" s="14"/>
      <c r="F21" s="14"/>
      <c r="G21" s="3"/>
      <c r="H21" s="15"/>
      <c r="I21" s="15"/>
      <c r="J21" s="15"/>
      <c r="K21" s="15"/>
      <c r="L21" s="15"/>
      <c r="M21" s="15"/>
      <c r="N21" s="15" t="s">
        <v>16</v>
      </c>
      <c r="O21" s="15"/>
    </row>
    <row r="22" spans="1:15" customFormat="1" ht="44.25" customHeight="1" x14ac:dyDescent="0.3">
      <c r="A22" s="16"/>
      <c r="B22" s="14" t="s">
        <v>17</v>
      </c>
      <c r="C22" s="14"/>
      <c r="D22" s="14"/>
      <c r="E22" s="14"/>
      <c r="F22" s="3"/>
      <c r="G22" s="7"/>
      <c r="H22" s="15"/>
      <c r="I22" s="15"/>
      <c r="J22" s="15"/>
      <c r="K22" s="15"/>
      <c r="L22" s="15"/>
      <c r="M22" s="15"/>
      <c r="N22" s="15" t="s">
        <v>18</v>
      </c>
      <c r="O22" s="15"/>
    </row>
  </sheetData>
  <mergeCells count="32">
    <mergeCell ref="N14:O14"/>
    <mergeCell ref="H17:I17"/>
    <mergeCell ref="J17:K17"/>
    <mergeCell ref="L17:M17"/>
    <mergeCell ref="N17:O17"/>
    <mergeCell ref="H14:I14"/>
    <mergeCell ref="J14:K14"/>
    <mergeCell ref="L14:M14"/>
    <mergeCell ref="N20:O20"/>
    <mergeCell ref="B18:F18"/>
    <mergeCell ref="N18:O18"/>
    <mergeCell ref="B19:E19"/>
    <mergeCell ref="H19:I19"/>
    <mergeCell ref="J19:K19"/>
    <mergeCell ref="L19:M19"/>
    <mergeCell ref="N19:O19"/>
    <mergeCell ref="N22:O22"/>
    <mergeCell ref="B21:F21"/>
    <mergeCell ref="H21:I21"/>
    <mergeCell ref="J21:K21"/>
    <mergeCell ref="L21:M21"/>
    <mergeCell ref="N21:O21"/>
    <mergeCell ref="B1:I4"/>
    <mergeCell ref="B22:E22"/>
    <mergeCell ref="H22:I22"/>
    <mergeCell ref="J22:K22"/>
    <mergeCell ref="L22:M22"/>
    <mergeCell ref="B20:F20"/>
    <mergeCell ref="H20:I20"/>
    <mergeCell ref="J20:K20"/>
    <mergeCell ref="L20:M20"/>
    <mergeCell ref="B14:E14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2024-01-19T12:22:47Z</dcterms:modified>
</cp:coreProperties>
</file>