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xmlns:mc="http://schemas.openxmlformats.org/markup-compatibility/2006">
    <mc:Choice Requires="x15">
      <x15ac:absPath xmlns:x15ac="http://schemas.microsoft.com/office/spreadsheetml/2010/11/ac" url="D:\FLASH DRIVE\Відкриті торги 2024 з особливостями\2220 реагенти\Реагенти Поліклініка 2024 заг 700000,00\"/>
    </mc:Choice>
  </mc:AlternateContent>
  <xr:revisionPtr revIDLastSave="0" documentId="13_ncr:1_{4B6CAEDE-2677-4EED-B32A-682E76F723E7}" xr6:coauthVersionLast="36" xr6:coauthVersionMax="36" xr10:uidLastSave="{00000000-0000-0000-0000-000000000000}"/>
  <bookViews>
    <workbookView xWindow="0" yWindow="0" windowWidth="28800" windowHeight="12225" activeTab="2" xr2:uid="{00000000-000D-0000-FFFF-FFFF00000000}"/>
  </bookViews>
  <sheets>
    <sheet name="МТВ" sheetId="3" r:id="rId1"/>
    <sheet name="В тендер 29.03" sheetId="5" r:id="rId2"/>
    <sheet name="ціни 2" sheetId="6" r:id="rId3"/>
  </sheets>
  <calcPr calcId="19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0" i="6" l="1"/>
  <c r="H69" i="6"/>
  <c r="H68" i="6"/>
  <c r="H67" i="6"/>
  <c r="H66" i="6"/>
  <c r="H65" i="6"/>
  <c r="H64" i="6"/>
  <c r="H63" i="6"/>
  <c r="H62" i="6"/>
  <c r="H61" i="6"/>
  <c r="H60" i="6"/>
  <c r="H59" i="6"/>
  <c r="H58" i="6"/>
  <c r="H57" i="6"/>
  <c r="H56" i="6"/>
  <c r="H55" i="6"/>
  <c r="H54" i="6"/>
  <c r="H53" i="6"/>
  <c r="H52" i="6"/>
  <c r="H51" i="6"/>
  <c r="H50" i="6"/>
  <c r="H49" i="6"/>
  <c r="H48" i="6"/>
  <c r="H47" i="6"/>
  <c r="H46" i="6"/>
  <c r="H45" i="6"/>
  <c r="H44" i="6"/>
  <c r="H43" i="6"/>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H8"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H7" i="6"/>
  <c r="H6" i="6"/>
  <c r="H5" i="6"/>
  <c r="H71" i="6" l="1"/>
  <c r="F6" i="6"/>
  <c r="F7" i="6"/>
  <c r="F5" i="6"/>
  <c r="F68" i="5"/>
  <c r="F71" i="6" l="1"/>
</calcChain>
</file>

<file path=xl/sharedStrings.xml><?xml version="1.0" encoding="utf-8"?>
<sst xmlns="http://schemas.openxmlformats.org/spreadsheetml/2006/main" count="570" uniqueCount="211">
  <si>
    <t>№</t>
  </si>
  <si>
    <t>Найменування</t>
  </si>
  <si>
    <t>Форма випуску</t>
  </si>
  <si>
    <t>Кількість</t>
  </si>
  <si>
    <t>Набір реагентів для визначення імуноглобулінів класу G до цитомегаловірусу</t>
  </si>
  <si>
    <t>Набір реагентів для визначення імуноглобулінів класу M до цитомегаловірусу</t>
  </si>
  <si>
    <t>Набір реагентів для визначення Епштейна-Барр вірусу капс. антиген IgG</t>
  </si>
  <si>
    <t>Набір реагентів для визначення Епштейна-Барр вірусу капс. антиген IgM</t>
  </si>
  <si>
    <t>Набір реагентів для визначення Спірохети (Трепонеми) блідої IgG</t>
  </si>
  <si>
    <t>Набір реагентів для визначення імуноглобулінів класу G до Toxoplasma gondii</t>
  </si>
  <si>
    <t>Набір реагентів для визначення імуноглобулінів класу M до Toxoplasma gondii</t>
  </si>
  <si>
    <t>Набір реагентів для визначення аскариди людської IgG</t>
  </si>
  <si>
    <t>Набір реагентів для визначення Токсокари IgG</t>
  </si>
  <si>
    <t>Набір реагентів для визначення Тиреотропного гормону</t>
  </si>
  <si>
    <t>Набір реагентів для визначення Тироксину вільного</t>
  </si>
  <si>
    <t>Набір реагентів для визначення Тестостерону вільного</t>
  </si>
  <si>
    <t>Набір реагентів для визначення Лютеїнізуючого гормону</t>
  </si>
  <si>
    <t>Набір реагентів для визначення Фолікулостимулюючого гормону</t>
  </si>
  <si>
    <t>Набір реагентів для визначення Пролактину</t>
  </si>
  <si>
    <t>Набір реагентів для визначення Інсуліну</t>
  </si>
  <si>
    <t>Набір реагентів для визначення  Циркулюючих імунних комплексів C1q</t>
  </si>
  <si>
    <t>Набір реагентів для визначення Циркулюючих імунних комплексів C3d</t>
  </si>
  <si>
    <t>Набір реагентів для визначення Імуноглобуліну (IgE)</t>
  </si>
  <si>
    <t>Імуноферментна тест-система для виявлення поверхневого антигену вірусу гепатиту В та підтвердження вірусу гепатиту В</t>
  </si>
  <si>
    <t>Анти-СД 3 – діагностикум для виявлення субпопуляції СД 3+ лімфоцитів (Т-лімфоцитів) у крові людини (50 визн.)</t>
  </si>
  <si>
    <t>Анти-СД 16 – діагностикум для виявлення субпопуляції СД 16+ лімфоцитів (природних кіллерів) у крові людини (50 визн.)</t>
  </si>
  <si>
    <t>Анти-СД 8 – діагностикум для виявлення субпопуляції СД 8+ лімфоцитів (Т-супресорів) у крові людини (50 визн.)</t>
  </si>
  <si>
    <t>Анти-СД 4 – діагностикум для виявлення субпопуляції СД 4+ лімфоцитів (Т-хелперів) у крові людини (50 визн.)</t>
  </si>
  <si>
    <t>Анти-СД 22 – діагностикум для виявлення субпопуляції СД 22+ лімфоцитів (природ) у крові людини (50 визн.)</t>
  </si>
  <si>
    <t>шт.</t>
  </si>
  <si>
    <t>Набір для визначення фібриногену</t>
  </si>
  <si>
    <t>Стандартна плазма</t>
  </si>
  <si>
    <t>Контрольна плазма нормальна</t>
  </si>
  <si>
    <t>Контрольна плазма патологія</t>
  </si>
  <si>
    <t>Swelab Alfa ділюент, 900 циклів, 20 л</t>
  </si>
  <si>
    <t>Swelab Alfa Лізуючий</t>
  </si>
  <si>
    <t>Boule набір для очищення 3х450 мл</t>
  </si>
  <si>
    <t>Boule Гіпохлорид, 2,0% очищувач, 500 мл.</t>
  </si>
  <si>
    <t>Boule контроль-диф нормальний 1х4,5 мл.</t>
  </si>
  <si>
    <t>Boule контроль-диф низький 1х4,5 мл.</t>
  </si>
  <si>
    <t>Boule контроль-диф високий 1х4,5 мл.</t>
  </si>
  <si>
    <t>Мікрокапіляри  Boule</t>
  </si>
  <si>
    <t>Performance Check Kit</t>
  </si>
  <si>
    <t>Набір реагентів для визначення прогестерону</t>
  </si>
  <si>
    <t>пак.</t>
  </si>
  <si>
    <t>Імуноферментна тест-система для виявлення  сумарних антитіл до класу IgG+M до вірусу гепатиту С</t>
  </si>
  <si>
    <t>Набір реагентів для імуноферментного виявлення сумарних антитіл до core-антигену вірусу гепатиту В HBcAg-антитіла</t>
  </si>
  <si>
    <t>Імуноглобулін M (IgM) 5+1, 4x50 мл Buffer, 4x10 мл Ab</t>
  </si>
  <si>
    <t>Імуноглобулін G (IgG) 5+1, 4x50 мл Buffer, 4x10 мл Ab</t>
  </si>
  <si>
    <t>Імуноглобулін А (IgA) 5+1, 4x50 мл Buffer, 4x10 мл Ab</t>
  </si>
  <si>
    <t>Розчин хлориду кальцію, 5*10 мл (50 мл)</t>
  </si>
  <si>
    <t>Набір для визначення активованого часткового тромбопластинового часу (5 х 8ml)</t>
  </si>
  <si>
    <t>Набір для визначення тромбінового часу(5х3ml)</t>
  </si>
  <si>
    <t>Набір для визначення протромбінового часу(10х5ml)</t>
  </si>
  <si>
    <t>Імідазол Сольовий буфер 2*125мл</t>
  </si>
  <si>
    <t>Набір реагентів для визначення Тестостерону загальний</t>
  </si>
  <si>
    <t>ECL cuvettus 10020399 (2*500)</t>
  </si>
  <si>
    <t>Набір реагентів для визначення 17-бета-Естрадіолу</t>
  </si>
  <si>
    <t>Імуноферментна тест-система для виявлення антитіл Ig АМG до Giardia Lamblia (intestinalis)</t>
  </si>
  <si>
    <t>Діагностичний мононоклоальний реагенти Анти-А</t>
  </si>
  <si>
    <t>Діагностичний мононоклоальний реагенти Анти-В</t>
  </si>
  <si>
    <t>Діагностичний мононоклоальний реагенти Анти-D</t>
  </si>
  <si>
    <t>код НК 024:2023</t>
  </si>
  <si>
    <t>Технічні вимоги</t>
  </si>
  <si>
    <t>Анти-СД 3 – діагностикум для виявлення субпопуляції СД 3+ лімфоцитів (Т-лімфоцитів) у крові людини (50 визн.). Діагностікум еритроцитарний, 2,5 мл (1 фл.)</t>
  </si>
  <si>
    <t>Анти-СД 16 – діагностикум для виявлення субпопуляції СД 16+ лімфоцитів (природних кіллерів) у крові людини (50 визн.). Діагностікум еритроцитарний, 2,5 мл (1 фл.)</t>
  </si>
  <si>
    <t>Анти-СД 8 – діагностикум для виявлення субпопуляції СД 8+ лімфоцитів (Т-супресорів) у крові людини (50 визн.). Діагностікум еритроцитарний, 2,5 мл (1 фл.)</t>
  </si>
  <si>
    <t>Анти-СД 4 – діагностикум для виявлення субпопуляції СД 4+ лімфоцитів (Т-хелперів) у крові людини (50 визн.). Діагностікум еритроцитарний, 2,5 мл (1 фл.)</t>
  </si>
  <si>
    <t>Анти-СД 22 – діагностикум для виявлення субпопуляції СД 22+ лімфоцитів (природ) у крові людини (50 визн.). Діагностікум еритроцитарний, 2,5 мл (1 фл.)</t>
  </si>
  <si>
    <t>Метод: ІФА ;
Формат планшета: 12 смужок по 8 комірок з можливістю відокремлення лунок, В кожній лунці планшету засорбовані рекомбінантрі антигени цітомегаловірусу людини;
Кількість визначень: 96, включно з контролямем ;
Склад набору(не менше):
CONTROL + 1x0,5 ml (Позитивний контроль).
CONTROL - 1x0,5 ml (Негативний контроль).
SAMPLE DILUENT 1x12 ml(Розчин для розведення) сироваток.
CONJUGATE SOLUTION 1x12 ml (Розчин кон’югату), готовий до використання.
TMB SOLUTION 1x12 ml(Розчин ТМБ), готовий до використання.
WASH TWEEN 20X 1x50 ml Розчин для промивання Tw (20х)(20-ти кратний концентрат фосфатного буферу з Твіном-20 та NaCl (безбарвний).
STOP SOLUTION 1x12 ml(Стоп-реагент)
Розчин 0,5 mol/l H2SO4 (безбарвний), готовий до використання.
Чутливість 97% ;
Зразок для аналізу: сироватка або плазма; 
Специфічність: 98,6% ;
Стабільність реагентів при зберіганні за температури 2-8 ºС.</t>
  </si>
  <si>
    <t>Метод: ІФА ;
Формат планшета: 12 смужок по 8 комірок з можливістю відокремлення лунок, В кожній лунці планшету засорбовані антигени цітомегаловірусу людини;
Кількість визначень: 96, включно з контролямем ;
Склад набору(не менше):
CAL 0 - 1x0,3ml / CAL 1 - 1x0,3ml / CAL 2 - 1x0,3ml / CAL 5 - 1x0,3ml / CAL 10 - 1x0,3ml
CONTROL + 1x0,3 ml (Позитивний контроль).
SAMPLE DILUENT 1x12 ml(Розчин для розведення) сироваток.
CONJUGATE SOLUTION 1x12 ml (Розчин кон’югату), готовий до використання.
TMB SOLUTION 1x12 ml(Розчин ТМБ), готовий до використання.
WASH TWEEN 20X 1x50 ml Розчин для промивання Tw (20х)(20-ти кратний концентрат фосфатного буферу з Твіном-20 та NaCl (безбарвний).
STOP SOLUTION 1x12 ml(Стоп-реагент)
Розчин 0,5 mol/l H2SO4 (безбарвний), готовий до використання.
Чутливість 100% ;
Зразок для аналізу: сироватка або плазма; 
Специфічність: 100% ;
Стабільність реагентів при зберіганні за температури 2-8 ºС.</t>
  </si>
  <si>
    <t>Призначення: призначений для підрахунку клітин крові в камері гематологічного аналізатора, об’єм каністри - 20л, 900 циклів (прозорий матеріал для візуального контролю) Склад: NaCl&lt;1.0%, Буфер &lt;0,6%, Детергент&lt;0,5%, Консервант&lt;0,4%.Термін придатності: не менше 18 місяців. Відмітка на упаковці про термін виготовлення
сумісність з аналізатором Swelab Alfa та Medonic M</t>
  </si>
  <si>
    <t>Призначення: призначений для визначення субпопуляцій лейкоцитів, об’єм каністри - 5л, 900 циклів, прозорий матеріал для візуального контролю.Термін придатності: не менше 18 місяців. Відмітка на упаковці про термін виготовлення.
сумісність з аналізатором Swelab Alfa та Medonic M</t>
  </si>
  <si>
    <t>Призначення: гіпохлоридний очищуючий розчин, Об’єм 3*0,500л (прозорий матеріал для візуального контролю)Склад: натрій гіпохлорид&lt;2%, безбарвний,або жовтуватий.; ензімний клінер; детергентний клінерТермін придатності: не менше 12 місяців. Відмітка на упаковці про термін виготовлення
сумісність з аналізатором Swelab Alfa та Medonic M</t>
  </si>
  <si>
    <t>Призначення: Контроль-Диф. Нормальний призначений для перевірки гематологічних аналізаторів. Гематологічний контроль Контроль-Диф. Нормальний атестований на 17 параметрів. Об’єм скляного флакону: 4,5 мл.Термін придатності: не менше 3-х місяців. 
сумісність з аналізатором Swelab Alfa та Medonic M</t>
  </si>
  <si>
    <t>Призначення: Контроль-Диф. Низький призначений для перевірки гематологічних аналізаторів. Гематологічний контроль Контроль-Диф. Нормальний атестований на 17 параметрів. Об’єм скляного флакону: 4,5 мл.Термін придатності: не менше 3-х місяців. 
сумісність з аналізатором Swelab Alfa та Medonic M</t>
  </si>
  <si>
    <t>Призначення: Контроль-Диф. Високий призначений для перевірки гематологічних аналізаторів. Гематологічний контроль Контроль-Диф. Нормальний атестований на 17 параметрів. Об’єм скляного флакону: 4,5 мл.Термін придатності: не менше 3-х місяців.
сумісність з аналізатором Swelab Alfa та Medonic M</t>
  </si>
  <si>
    <t>Містить ферментний, гіпохлоритний та детергентний очищувач, 3*450мл
сумісність з аналізатором Swelab Alfa та Medonic M</t>
  </si>
  <si>
    <t>Набір для виконання перевірки сумісний з автоматичним аналізатором Labline 100, Австрія</t>
  </si>
  <si>
    <t>Застосування: Діагностичний реагент для кількісного визначення in vitro імуноглобуліну M у  сироватці людини   
Фасування: R1 4х 50мл(буфер)+R2 4х10мл (реагенту для антитіл)
Метод: Імунотурбідиметричний
Реакція: Нелінійна, кінцева точка
Довжина хвилі 340 нм 
Температура аналізу 18-37 °C   
Діапазон вимірювання 0-452 мг/дл
Чутливість 9 мг/дл (на приладі Hitachi 911)</t>
  </si>
  <si>
    <t>Застосування: Діагностичний реагент для кількісного визначення in vitro імуноглобуліну А у  сироватці людини   
Фасування: R1 4х 50мл(буфер)+R2 4х10мл (реагенту для антитіл)
Метод: Імунотурбідиметричний
Реакція: Нелінійна, кінцева точка
Довжина хвилі 340 нм 
Температура аналізу 18-37 °C   
Діапазон вимірювання прибл. 0-654 мг/дл
Чутливість 10 мг/дл (на приладі Hitachi 911)</t>
  </si>
  <si>
    <t>Застосування: Діагностичний реагент для кількісного визначення in vitro імуноглобуліну G у  сироватці людини   
Фасування: R1 4х 50мл(буфер)+R2 4х10мл (реагенту для антитіл)
Метод: Імунотурбідиметричний
Реакція: Нелінійна, кінцева точка
Довжина хвилі 340 нм 
Температура аналізу 18-37 °C   
Діапазон вимірювання прибл. 0-2616 мг/дл
Чутливість 110 мг/дл (на приладі Hitachi 911)</t>
  </si>
  <si>
    <t>Застосування: Буфер для розведення контролів, еталонної плазми та зразка людини при проведенні лабораторних скринінгових тестів, таких як Фібриноген (FIB) та Протромбіновий час (PT).   СТАБІЛЬНІСТЬ І ЗБЕРІГАННЯ РЕАГЕНТІВ
Буферний фізіологічний розчин   в інтактному флаконі стабільний до закінчення терміну придатності, вказаного на флаконі, при зберіганні при температурі 2–8 C.
Фасування: 2 х 125 мл</t>
  </si>
  <si>
    <t xml:space="preserve">Застосування: Діагностичний реагент для кількісного визначення часткового часу тромбопластину (APTT) у плазмі людини на коагулометрах (активована елагова кислота),
Метод: Аналіз згортання крові
Температура: 37 °C
 СТАБІЛЬНІСТЬ І ЗБЕРІГАННЯ РЕАГЕНТІВ
Умови: закрити відразу після використання
Зберігання: при 2-8 ° C
Стабільність: до терміну придатності,
один раз відкритий 3 місяці при 2-8 °C, 1 тиждень при 18-25 ° C і 2 дні при 37 ° C  Фасовка: 5 х 8мл                             </t>
  </si>
  <si>
    <t>Застосування: для використання при визначенні АЧТЧ.  
Зберігання: при 2–8°C до закінчення терміну придатності
Стабільність: Відкритий реагент стабільний протягом 30 днів при температурі 2-8 ° C в оригінальному флаконі.Фасування: 5 х 10 мл</t>
  </si>
  <si>
    <t>Застосування: Діагностичний реагент для визначення in vitro тромбінового часу (TT) у плазмі людини методом зсідання.
Фасування:5х3мл(ліофілізований)</t>
  </si>
  <si>
    <t>ПРИЗНАЧЕННЯ
Сублімована ліофілізована плазма, отримана з антикоагулянтної, ліофілізованої, людської плазми від здорових донорів зі стабілізатором, призначеним, що використовується як стандарт для визначення PT та фібриногену
    ЗБЕРІГАННЯ І СТАБІЛЬНІСТЬ РЕАГЕНТІВ
Нормальна референтна плазма в закритому флаконі стабільна до закінчення терміну придатності, зазначеного на етикетці флакона, при зберіганні при температурі 2–8 ° C.
    Стабільність після розведення:
4 години 20-25°C
24 години 2-8°C
30 днів після заморозці та зберіганні  -20°C</t>
  </si>
  <si>
    <t>ПРИЗНАЧЕННЯ
Нормальна контрольна плазма призначена для контролю таких тестів на згортання крові:
• протромбіновий час (PT),
• активований частковий тромбопластиновий час (АЧТЧ),
• фібриноген (FIB),
• тромбіновий час (ТТ)
 Метод   Клотинговий (осідання)
Термін придатності 2 роки з дати виробництва
Зберігання 2-8 ° C
СКЛАД РЕАГЕНТУ</t>
  </si>
  <si>
    <t>ПРИЗНАЧЕННЯ
Нормальна контрольна плазма призначена для контролю таких тестів на згортання крові:
• протромбіновий час (PT),
• активований частковий тромбопластиновий час (АЧТЧ),
• фібриноген (FIB),
• тромбіновий час (ТТ)
 Метод   Клотинговий (осідання)
Термін придатності 2 роки з дати виробництва
Зберігання 2-8 ° C
СКЛАД РЕАГЕНТУ
Нормальна контрольна плазма  має діапазон вимірювань. Фасування: 10 х 1 мл</t>
  </si>
  <si>
    <t>Мікрокапіляр 10х100
сумісність з аналізатором Swelab Alfa та Medonic M</t>
  </si>
  <si>
    <t xml:space="preserve">Реакційні кювети до коагулометру ECL105 </t>
  </si>
  <si>
    <t>Застосування: Набір діагностичних реактивів для кількісного визначення in vitro Фібриноген (Клаус) у плазмі крові людини методом згортання крові на 400 тестів.Фасування: 5*2мл Людський тромбін, 3*1мл Реф.плазма норма, 1*1мл Контрольна плазма патологія, 1*125мл Імідазол сольовий буфер</t>
  </si>
  <si>
    <t>Застосування: Діагностичний реагент із власним розчинником для визначення протромбінового часу (ПЧ) у плазмі людини. Фасування: реагент - 10 x 5 мл, розчинник - 10 x 5 мл</t>
  </si>
  <si>
    <t>Метод: ІФА;Формат планшета: 12 смужок по 8 комірок з можливістю відокремлення лунок, вкриті синтетичним р18 пептидом вірусу Епштейна-Барра;  Кількість визначень: 96, включно з контролями; Специфічність не менше 97,5 %.Чутливість не менше 94,5 %.Зразок для аналізу: сироватка або цитратна плазма; Об’єм розведеного зразку для аналізу: не більше 100 мкл; Сумарний час інкубації не більше 1 г. 45 хв.; Постановка аналізу проводиться при кімнатній температурі без використання шейкера; Для зберігання стрипів набір повинен бути укомплектований пакетом з вологопоглиначем і замком типу «зіп-лок»; Стабільність реагентів при зберіганні за температури 2-8 ºС.</t>
  </si>
  <si>
    <t>Метод: ІФА;Формат планшета: 12 смужок по 8 комірок з можливістю відокремлення лунок, вкриті синтетичним р18 пептидом вірусу Епштейна-Барра;  Кількість визначень: 96, включно з контролями; Специфічність не менше 100 %.Чутливість не менше 100 %.Зразок для аналізу: сироватка або цитратна плазма; Об’єм розведеного зразку для аналізу: не більше 100 мкл; Сумарний час інкубації не більше 1 г. 45 хв.; Постановка аналізу проводиться при кімнатній температурі без використання шейкера; Для зберігання стрипів набір повинен бути укомплектований пакетом з вологопоглиначем і замком типу «зіп-лок»; Стабільність реагентів при зберіганні за температури 2-8 ºС.</t>
  </si>
  <si>
    <t>Метод: ІФА;Формат планшета: 12 смужок по 8 комірок з можливістю відокремлення лунок, вкриті антигенами Toxoplasma gondii;  Кількість визначень: 96, включно з контролями; Концентація стандартів:Стандарт А: 0 МО/мл; Стандарт В: 50,0 МО/мл;Стандарт С:100,0 МО/мл;Стандарт D:200,0 МО/мл;Специфічність: не менше 96,4%Чутливість не менше 98,2% Зразок для аналізу: сироватка або плазма; Об’єм розведеного зразку для аналізу: не більше 100 мкл; Сумарний час інкубації не більше 1 г. 45 хв.; Постановка аналізу проводиться при кімнатній температурі без використання шейкера; Для зберігання стрипів набір повинен бути укомплектований пакетом з вологопоглиначем і замком типу «зіп-лок»; Стабільність реагентів при зберіганні за температури 2-8 ºС.</t>
  </si>
  <si>
    <t>Метод: ІФА;Формат планшета: 12 смужок по 8 комірок з можливістю відокремлення лунок, вкриті антигенами IgM;  Кількість визначень: 96, включно з контролями;Специфічність: не менше 99,3%; Чутливість не менше 98,2% Зразок для аналізу: сироватка або плазма; Об’єм розведеного зразку для аналізу: не більше 100 мкл; Сумарний час інкубації не більше 2 г. 15 хв.; Постановка аналізу проводиться при кімнатній температурі без використання шейкера; Для зберігання стрипів набір повинен бути укомплектований пакетом з вологопоглиначем і замком типу «зіп-лок»; Стабільність реагентів при зберіганні за температури 2-8 ºС.</t>
  </si>
  <si>
    <t>Набір для кількісного визначення ТТГ (Тиреотропного гормону) в сироватці або плазмі людини.
Формат планшета: розбірний.
Кількість визначень: 96.
Діапазон вимірювань, не менше 0.07-20   мкМОд/мл.
Кількість стандартів не менше 7 флаконів по 1 мл. 
Концентрації стандартів: 0  мкМОд/мл, 0.2 мкМОд/мл, 0.5   мкМОд/мл, 2.5   мкМОд/мл, 5 мкМОд/мл, 10  мкМОд/мл, 20   мкМОд/мл. 
Стандарти готові до використання, стабільність після відкриття – 6 місяців при температурі 2-8 ºС.
ІФА-набір повинен  містити у своєму складі готовий до використання розчин ТМБ, об‘ємом не менше 15 мл.
ІФА-набір повинен  містити у своєму складі готовий до використання розчин кон’югату, об‘ємом не менше 15 мл.
Чутливість набору: не більше 0.07  мкМОд/мл.
Зразок для аналізу: сироватка або плазма.
Наявність 1 фл. контрольного матеріалу. 
Об’єм зразку для аналізу: не більше 50 мкл.
Сумарний час інкубації не &gt; 1 г. 15 хв.
Постановка аналізу проводиться без використання шейкера.
Для зберігання стрипів набір повинен бути укомплектований пакетом з фольги, з вологопоглиначем і замком типу «zip-lock».</t>
  </si>
  <si>
    <t>Набір для кількісного визначення вільного T4 (тироксину) в сироватці або плазмі людини
Формат планшета: розбірний.
Кількість визначень: 96.
Діапазон вимірювань, не &lt;1.06-70 нг/л.
Кількість стандартів не менше 6 флаконів по 1 мл.
Концентрації стандартів: 0 нг/л, 4 нг/л, 10 нг/л, 20 нг/л, 35 нг/л, 70  нг/л. 
Стандарти готові до використання, стабільність після відкриття – 6 місяців при температурі 2-8 ºС.
ІФА-набір повинен  містити у своєму складі готовий до використання розчин ТМБ, об‘ємом не менше 15 мл.
ІФА-набір повинен  містити у своєму складі готовий до використання розчин кон’югату, об‘ємом не менше 15 мл.
Чутливість набору: не більше 1.06 нг/л.
Зразок для аналізу: сироватка або плазма. Об’єм зразку: не більше 50 мкл. 
Сумарний час інкубації не більше 1 г. 15 хв. Постановка аналізу проводиться без використання шейкера.
Для зберігання стрипів набір повинен бути укомплектований пакетом з фольги, з вологопоглиначем і замком типу «zip-lock».</t>
  </si>
  <si>
    <t>Метод: ІФА;Формат планшета: 12 смужок по 8 комірок з можливістю відокремлення лунок, вкриті антигенами Ascaris lumbricoides. Кількість визначень: 96, включно з контролями; Специфічність: не менше 95,0%; Чутливість не менше 99,9%; Зразок для аналізу: сироватка або цитратна плазма; Об’єм розведеного зразку для аналізу: не більше 100 мкл; Сумарний час інкубації не більше 1 г. 45 хв.; Постановка аналізу проводиться при кімнатній температурі без використання шейкера; Для зберігання стрипів набір повинен бути укомплектований пакетом з вологопоглиначем і замком типу «зіп-лок»; Стабільність реагентів при зберіганні за температури 2-8 ºС.</t>
  </si>
  <si>
    <t>Метод: ІФА; Формат планшета: 12 смужок по 8 комірок з можливістю відокремлення лунок, вкриті антигенами Toxocara canis. Кількість визначень: 96, включно з контролями; Специфічність: не менше 98,63%; Чутливість не менше 96,92%; Зразок для аналізу: сироватка або цитратна плазма; Об’єм розведеного зразку для аналізу: не більше 100 мкл; Сумарний час інкубації не більше 1 г. 45 хв.; Постановка аналізу проводиться при кімнатній температурі без використання шейкера; Для зберігання стрипів набір повинен бути укомплектований пакетом з вологопоглиначем і замком типу «зіп-лок»; Стабільність реагентів при зберіганні за температури 2-8 ºС.</t>
  </si>
  <si>
    <t>Метод: ІФА ; 
Формат планшета: 12 смужок по 8 комірок з можливістю відокремлення лунок, вкриті IgG-антитілами до тестостерона ;  
Кількість визначень: 96, включно з контролями ; Концентація стандартів: 
Стандарт 0: 0 нг/мл ;
Стандарт 1: 0,2 нг/мл ;
Стандарт 2: 1,0 нг/мл ;
Стандарт 3: 4,0 нг/мл ;
Стандарт 4: 16,0 нг/мл ;
Діапазон вимірювань: 0,1-16,0 нг/мл ;
Чутливість не менше 0,1 нг/мл при 95 % ;
Зразок для аналізу: сироватка або плазма ; 
Об’єм зразку для аналізу: не більше 25 мкл ; Сумарний час інкубації не більше 1 год. 15 хв. ; Постановка аналізу проводиться при кімнатній температурі без використання шейкера ;
Для зберігання стрипів набір повинен бути укомплектований пакетом з вологопоглиначем і замком типу «зіп-лок» ; 
Стабільність реагентів при зберіганні за температури 2-8 ºС</t>
  </si>
  <si>
    <t>Метод: ІФА конкурентний та колориметричний; Формат планшета: 12 смужок по 8 комірок з можливістю відокремлення лунок, вкриті анти-естрадіол IgG-антитілами;  Кількість визначень: 96, включно з контролями; Концентація стандартів: Стандарт 0: 0 пг/мл; Стандарт 1: 20 пг/мл; Стандарт 2: 120 пг/мл; Стандарт 3: 300 пг/мл; Стандарт 4: 600 пг/мл; Стандарт 5: 2000 пг/мл. Чутливість: не менше 8,68 пг/мл при 95% довірчій межі; Зразок для аналізу: сироватка або цитратна плазма; Об’єм зразку для аналізу: не більше 25 мкл; Сумарний час інкубації не більше 2 г. 30 хв.; Постановка аналізу проводиться при кімнатній температурі без використання шейкера; Для зберігання стрипів набір повинен бути укомплектований пакетом з вологопоглиначем і замком типу «зіп-лок»; Стабільність реагентів при зберіганні за температури 2-8 ºС.</t>
  </si>
  <si>
    <t>Метод: ІФА; Формат планшета: 12 смужок по 8 комірок з можливістю відокремлення лунок, вкриті IgG-антитілами антитестостерона;  Кількість визначень: 96, включно з контролями; Концентація стандартів:Стандарт 0: 0 пг/мл; Стандарт 1: 0,2 пг/мл; Стандарт 2: 1,0 пг/мл; Стандарт 3: 4,0 пг/мл; Стандарт 4: 20,0 пг/мл; Стандарт 5: 100 пг/мл/ Чутливість не менше 0,1 пг/мл (межа бланка) та 0,2 пг/мл (межа виявлення) та 0,34 пг/мл (межа кількісного визначення). Зразок для аналізу: сироватка або плазма; Об’єм зразку для аналізу: не більше 20 мкл; Сумарний час інкубації не більше 1 г. 15 хв.; Постановка аналізу проводиться при кімнатній температурі без використання шейкера; Для зберігання стрипів набір повинен бути укомплектований пакетом з вологопоглиначем і замком типу «зіп-лок»; Стабільність реагентів при зберіганні за температури</t>
  </si>
  <si>
    <t>Метод: ІФА ;
Формат планшета: 12 смужок по 8 комірок з можливістю відокремлення лунок, вкриті стрептавідіном; 
Кількість визначень: 96, включно з контролями; Концентація стандартів: Стандарт 0: 0 мМО/мл; Стандарт 1: 5 мМО/мл; Стандарт 2: 25 мМО/мл; Стандарт 3: 50 мМО/мл; Стандарт 4: 100 мМО/мл; Стандарт 5: 200 мМО/мл. Чутливість не менше 0,22 мОд/мл;
Зразок для аналізу: сироватка або цитратна плазма ; Об’єм зразку для аналізу: не більше 20 мкл ; 
Сумарний час інкубації не більше 1 год. 15 хв. ; Постановка аналізу проводиться при кімнатній температурі без використання шейкера ; 
Для зберігання стрипів набір повинен бути укомплектований пакетом з вологопоглиначем і замком типу «зіп-лок» ; 
Стабільність реагентів при зберіганні за температури 2-8 ºС.</t>
  </si>
  <si>
    <t>Метод: ІФА ;
Формат планшета: 12 смужок по 8 комірок з можливістю відокремлення лунок, вкриті стрептавідіном;  Кількість визначень: 96, включно з контролями ; Концентація стандартів :
Стандарт 0: 0 мОд/мл ;
Стандарт 1: 5,0 мОд/мл ;
Стандарт 2: 10,0 мОд/мл ;
Стандарт 3: 25,0 мОд/мл ;
Стандарт 4: 50,0 мОд/мл;
Стандарт 5: 100,0 мОд/мл ;
Чутливість не більше 0,17 мМО/мл;
Зразок для аналізу: сироватка або плазма ; 
Об’єм зразку для аналізу: не більше 50 мкл ; Сумарний час інкубації не більше 1 год. 15 хв. ;
Постановка аналізу проводиться при кімнатній температурі без використання шейкера ;
Для зберігання стрипів набір повинен бути укомплектований пакетом з вологопоглиначем і замком типу «зіп-лок» ;
Стабільність реагентів при зберіганні за температури 2-8 ºС.</t>
  </si>
  <si>
    <t>Метод: ІФА ;
Формат планшета: 12 смужок по 8 комірок з можливістю відокремлення лунок, вкриті стрептавидином ;  Кількість визначень: 96, включно з контролями ; Концентація стандартів:
Стандарт 0: 0 нг/мл ;
Стандарт 1: 5,0 нг/мл ;
Стандарт 2: 10,0 нг/мл ;
Стандарт 3: 25,0 нг/мл ;
Стандарт 4: 50,0 нг/мл;
Стандарт 5: 100,0 нг/мл;
Чутливість не менше 0,12 нг/мл при 95% ;
Зразок для аналізу: сироватка;
Об’єм зразку для аналізу: не більше 50 мкл ;
Сумарний час інкубації не більше 1 год. 15 хв. ; Постановка аналізу проводиться при кімнатній температурі без використання шейкера ;
Для зберігання стрипів набір повинен бути укомплектований пакетом з вологопоглиначем і замком типу «зіп-лок» ;
Стабільність реагентів при зберіганні за температури 2-8 ºС</t>
  </si>
  <si>
    <t>Метод: ІФА ;
Формат планшета: 12 смужок по 8 комірок з можливістю відокремлення лунок, вкриті моноклональними анти-інсуліновими антитілами;  Кількість визначень: 96, включно з контролями; Концентація стандартів:
Стандарт 0: 0 мкОд/мл;
Стандарт 1:3,0 мкОд/мл;
Стандарт 2:10,0 мкОд/мл;
Стандарт 3:30,0 мкОд/мл;
Стандарт 4:80,0 мкОд/мл;
Стандарт 5:200,0 мкОд/мл;
Чутливість не більше 1,2 мкОд/мл (межа бланка) та 1,8 мкОд/мл (межа виявлення) та 2,1 мкОД/мл (межа кількісного виявлення)
Зразок для аналізу: сироватка або плазма; 
Об’єм зразку для аналізу: не більше 100 мкл; Сумарний час інкубації не більше 2 год. 15 хв.; Постановка аналізу проводиться при кімнатній температурі без використання шейкера;
Для зберігання стрипів набір повинен бути укомплектований пакетом з вологопоглиначем і замком типу «зіп-лок»; 
Стабільність реагентів при зберіганні за температури 2-8 ºС.</t>
  </si>
  <si>
    <t>Метод: ІФА, кількісний; Формат планшета: 12 смужок по 8 комірок з можливістю відокремлення лунок, вкриті C1q;  Кількість визначень: 96, включно з контролями; Концентація стандартів: Стандарт 0: 0 мкОд/мл; Стандарт 1: 16,0 мкОд/мл; Стандарт 2: 64,0 мкОд/мл; Специфічність: 96%; Чутливість не більше 92%; Межа виявлення: 0,1 мкОд/мл при 99% довірчому інтервалі. Зразок для аналізу: сироватка або плазма; Об’єм розведеного зразку для аналізу: не більше 100 мкл; Сумарний час інкубації не більше 1 г. 15 хв.; Постановка аналізу проводиться при кімнатній температурі без використання шейкера; Для зберігання стрипів набір повинен бути укомплектований пакетом з вологопоглиначем і замком типу «зіп-лок»; Стабільність реагентів при зберіганні за температури 2-8 ºС.</t>
  </si>
  <si>
    <t>Метод: ІФА, кількісний; Формат планшета: 12 смужок по 8 комірок з можливістю відокремлення лунок, вкриті антитілами анти-C3d;  Кількість визначень: 96, включно з контролями; Концентація стандартів:Стандарт 0: 0 мкОд/мл; Стандарт 1:16,0 мкОд/мл; Стандарт 2:64,0 мкОд/мл; Чутливість не більше 0,6 мкОд/мл при 95% Зразок для аналізу: сироватка або плазма; Об’єм розведеного зразку для аналізу: не більше 100 мкл; Сумарний час інкубації не більше 1 г. 15 хв.; Постановка аналізу проводиться при кімнатній температурі без використання шейкера; Для зберігання стрипів набір повинен бути укомплектований пакетом з вологопоглиначем і замком типу «зіп-лок»; Стабільність реагентів при зберіганні за температури 2-8 ºС.</t>
  </si>
  <si>
    <t>Метод: ІФА, кількісний; Формат планшета: 12 смужок по 8 комірок з можливістю відокремлення лунок, вкриті стрептавідином.  Кількість визначень: 96, включно з контролями; Концентація стандартів:Стандарт 0: 0 МО/мл;Стандарт 1: 5,0 МО/мл; Стандарт 2: 25,0 МО/мл; Стандарт 3: 50,0 МО/мл; Стандарт 4: 150,0 МО/мл; Стандарт 5: 400,0 МО/мл; Чутливість не менше 0,27 МО/мл при 95%. Зразок для аналізу: сироватка або плазма; Об’єм зразку для аналізу: не більше 25 мкл; Сумарний час інкубації не більше 1 г. 15 хв.; Постановка аналізу проводиться при кімнатній температурі без використання шейкера; Для зберігання стрипів набір повинен бути укомплектований пакетом з вологопоглиначем і замком типу «зіп-лок»; Стабільність реагентів при зберіганні за температури 2-8 ºС.</t>
  </si>
  <si>
    <t>Метод ІФА; 
Формат планшета: 12 смужок по 8 комірок з можливістю відокремлення лунок, вкриті антитілами до прогестерону ;
Кількість визначень 96, включно з контролями та стандартами ;
Концентрація стандартів:
Стандарт 0: 0,0 нг/мл ;
Стандарт 1: 0,2 нг/мл ;
Стандарт 2: 1,0 нг/мл ;
Стандарт 3: 5,0 нг/мл ;
Стандарт 4: 15,0 нг/мм;
Стандарт 4: 40,0 нг/мм;
Аналітична чутливість не менше: 0,02 нг/мл (межа бланка) та 0,11 нг/мл (межа виявлення) та 0,26 нг/мл (межа кількісного визначення) 
Зразок для аналізу: сироватка або цитратна плазма.
Об’єм зразку для аналізу: не більше 20 мкл ;
Сумарний час інкубації не більше 1 год. 15 хв.
Постановка аналізу проводиться при кімнатній температурі без використання шейкера ; 
Для зберігання стрипів набір повинен бути укомплектований пакетом з вологопоглиначем і замком типу «зіп-лок» ; 
Стабільність реагентів при зберіганні за температури 2-8 ºС.</t>
  </si>
  <si>
    <t>Метод: ІФА ;
Формат планшета: 12 смужок по 8 комірок з можливістю відокремлення лунок, В кожній лунці планшету засорбовані рекомбі- нантні антигени ВГС core, NS3, NS4 та NS5 ;  Кількість визначень: 96, включно з контролями ;
Склад набору(не менше):CONTROL + 1x0,7 ml
(Позитивний контроль).
CONTROL – 1x1,8 ml(Негативний контроль).
SAMPLE DILUENT 1x10 ml(Розчин для розведення) сироваток.
CONJUGATE SOLUTION 1x12 ml
(Розчин кон’югату), готовий до використання.
TMB SOLUTION 1x12 ml(Розчин ТМБ)
Розчин ТМБ, Н2О2, стабілізатор, консервант (без- барвний), готовий до використання.
WASH TWEEN 20X 1x50 ml
Розчин для промивання Tw (20х)(20-ти кратний концентрат фосфатного буферу з
Твіном-20 та NaCl (безбарвний).
STOP SOLUTION 1x12 ml(Стоп-реагент)
Розчин 0,5 mol/l H2SO4 (безбарвний), готовий до використання.
Чутливість 100% ;
Зразок для аналізу: сироватка або плазма ; 
Специфічність (не менше): 99,3% ;
Стабільність реагентів при зберіганні за температури 2-8 ºС.</t>
  </si>
  <si>
    <t>Метод: ІФА ;
Формат планшета: 12 смужок по 8 комірок з можливістю відокремлення лунок, У кожній лунці планшету засорбовані монокло- нальні антитіла до HBsAg ;  Кількість визначень: 96, включно з контролями ;
Склад набору(не менше):
CONTROL + 1x1,8 ml (Позитивний контроль).
CONTROL – 2x1,8 ml(Негативний контроль).
CONJUGATE DILUENT 1x7 ml( Розчин для розведення кон’югату).
CONJUGATE (11x) 1x0,7 ml (Кон’югат (11 кратний)).
TMB SOLUTION 1x12 ml(Розчин ТМБ), готовий до використання.
WASH TWEEN 20X 1x50 ml
Розчин для промивання Tw (20х)(20-ти кратний концентрат фосфатного буферу з
Твіном-20 та NaCl (безбарвний).
STOP SOLUTION 1x12 ml(Стоп-реагент)
Розчин 0,5 mol/l H2SO4 (безбарвний), готовий до використання.
Чутливість: 100%, чутливість тесту 0,05 IU/ml ;
Зразок для аналізу: сироватка або плазма ; 
Специфічність: 100% ;
Стабільність реагентів при зберіганні за температури 2-8 ºС.</t>
  </si>
  <si>
    <t>Метод: ІФА ;
Формат планшета: 12 смужок по 8 комірок з можливістю відокремлення лунок, У кожній лунці планшета засорбовано рекомбінантний HBcore антиген вірусу гепатиту В ;  Кількість визначень: 96, включно з контролями ;
Склад набору(не менше):
CONTROL + 1x0,5 ml (Позитивний контроль).
CONTROL – 1x1,0 ml(Негативний контроль).
SAMPLE DILUENT 1x10 ml(Розчин для розведення) сироваток.
CONJUGATE SOLUTION 1x12 ml
(Розчин кон’югату), готовий до використання.
TMB SOLUTION 1x12 ml(Розчин ТМБ)
Розчин ТМБ, Н2О2, стабілізатор, консервант (без- барвний), готовий до використання.
WASH TWEEN 20X 1x50 ml
Розчин для промивання Tw (20х)(20-ти кратний концентрат фосфатного буферу з
Твіном-20 та NaCl (безбарвний).
STOP SOLUTION 1x12 ml(Стоп-реагент)
Розчин 0,5 mol/l H2SO4 (безбарвний), готовий до використання.
Чутливість: 100%;
Зразок для аналізу: сироватка або плазма ; 
Стабільність реагентів при зберіганні за температури 2-8 ºС.</t>
  </si>
  <si>
    <t>Набір для виявлення сумарних антитіл до Giardia Lamblia; Метод: ІФА ;
Формат планшета: 12 смужок по 8 комірок з можливістю відокремлення лунок, В кожній лунці планшету засорбовані очищені антигенти Giardia Lamblia;  Кількість визначень: 96, включно з контролями ;
Чутливість не менше 94% ;
Зразок для аналізу: сироватка або плазма ; 
Специфічність (не менше): 97,5% ;
Стабільність реагентів при зберіганні за температури 2-8 ºС.</t>
  </si>
  <si>
    <t>Моноклональний реагент анти-А для визначення груп крові людини за системою АВ0 призначений для визначення груп крові людини шляхом виявлення антигену А еритроцитів людини за допомогою реакції прямої гемаглютинації.   Аналітичні характеристики
Реагенти строго специфічні.
1. Моноклональний реагент анти-А містить моноклональні антитіла анти-А класу Ig M в титрі ≥ 1:32, Моноклональний реагент анти-А не повинен давати аглютинації з еритроцитами груп В(III) і 0(I). Моноклональний реагент анти-А виявляє А1 і А2 антигени еритроцитів. Аглютинація еритроцитів з більш слабкими варіантами антигену А настає пізніше, ніж з еритроцитами А1 і А2.
2. Гемаглютинуюча активність на площині моноклонального реагенту анти-А - не пізніше 10 s (с).
3. Відтворюваність результатів складає 100%. Кришка (колір) - синій   Етикетка (колір) - блакитна смужка
Реагент (колір) - прозора або з незначною опалесценцією рідина різних відтінків блакитного кольору. Термін зберігання повинен становити не менше 24 місяців з дня виготовлення</t>
  </si>
  <si>
    <r>
      <t xml:space="preserve">Моноклональний реагент анти-В для визначення груп крові людини за системою АВ0 призначений для визначення груп крові людини шляхом виявлення антигену В еритроцитів людини за допомогою реакції прямої гемаглютинації.  Аналітичні характеристики
Реагенти строго специфічні.
1. Моноклональний реагент анти-В містить моноклональні антитіла анти-В класу Ig M в титрі ≥ 1:32, Моноклональний реагент анти-В не повинен давати аглютинації з еритроцитами груп А(II) і 0(I). 
2. Гемаглютинуюча активність на площині моноклонального реагенту анти-В - не пізніше 10 s (с).
3. Відтворюваність результатів складає 100%.
 Кришка (колір) - жовтий  
Етикетка (колір) - жовта смужка  
Реагент (колір) - </t>
    </r>
    <r>
      <rPr>
        <sz val="7"/>
        <rFont val="Book Antiqua"/>
        <family val="1"/>
        <charset val="204"/>
      </rPr>
      <t>прозора або з незначною опалесценцією рідина різних відтінків жовтого кольору 
Термін зберігання повинен становити не менше 24 місяців з дня виготовлення</t>
    </r>
  </si>
  <si>
    <r>
      <t>Моноклональний реагент анти-D Супер для визначення груп крові людини за системою Rhesus застосовується  для встановлення резус належності у осіб будь-якої групової приналежності за системою АВ0.  
Аналітичні характеристики 
Реагент строго специфічен.
1.Моноклональний реагент анти-D Супер містить моноклональні антитіла анти-D класу Ig М в титрі 
≥ 1:32
2. Гемаглютинуюча активність на площині моноклонального реагенту анти- D Супер - не пізніше 60 s (с) Моноклональний реагент анти-D Супер має високу гемаглютинуючу активність і надійно виявляє відповідний антиген на еритроцитах як гомо-, так і гетерозиготних фенотипів (в прямій реакції на площині). Моноклональний реагент анти-D Супер специфічен і не дає перехресних реакцій з невідповідними антигенами.
Для отримання надійних результатів необхідно дотримання інструкції по призначенню набору.
Відтворюваність результатів складає 100%.
Кришка (колір) - зелений</t>
    </r>
    <r>
      <rPr>
        <sz val="7"/>
        <color rgb="FFFF0000"/>
        <rFont val="Book Antiqua"/>
        <family val="1"/>
        <charset val="204"/>
      </rPr>
      <t xml:space="preserve"> 
</t>
    </r>
    <r>
      <rPr>
        <sz val="7"/>
        <color theme="1"/>
        <rFont val="Book Antiqua"/>
        <family val="1"/>
        <charset val="204"/>
      </rPr>
      <t xml:space="preserve"> Етикетка (колір) -</t>
    </r>
    <r>
      <rPr>
        <sz val="7"/>
        <rFont val="Book Antiqua"/>
        <family val="1"/>
        <charset val="204"/>
      </rPr>
      <t xml:space="preserve"> зелена смужка</t>
    </r>
    <r>
      <rPr>
        <sz val="7"/>
        <color theme="1"/>
        <rFont val="Book Antiqua"/>
        <family val="1"/>
        <charset val="204"/>
      </rPr>
      <t xml:space="preserve">
Реагент (колір) - прозора або з незначною опалесценцією безбарвна або жовтувата рідина  
Термін зберігання повинен становити не менше 24 місяців з дня виготовлення</t>
    </r>
  </si>
  <si>
    <t>Метод: ІФА ;
Формат планшета: 12 смужок по 8 комірок з можливістю відокремлення лунок, У кожній лунці планшету засорбовані рекомбінантні антигени T.pallidum;  Кількість визначень: 96, включно з контролями ;
Чутливість: 100%;
Зразок для аналізу: сироватка або плазма ; 
Специфічність: 100% ;
Стабільність реагентів при зберіганні за температури 2-8 ºС.</t>
  </si>
  <si>
    <r>
      <t xml:space="preserve">Ціна за од. з ПДВ, </t>
    </r>
    <r>
      <rPr>
        <sz val="12"/>
        <color rgb="FF000000"/>
        <rFont val="Calibri"/>
        <family val="2"/>
        <charset val="204"/>
      </rPr>
      <t>₴</t>
    </r>
  </si>
  <si>
    <r>
      <t xml:space="preserve">Сума. з ПДВ, </t>
    </r>
    <r>
      <rPr>
        <sz val="12"/>
        <color rgb="FF000000"/>
        <rFont val="Calibri"/>
        <family val="2"/>
        <charset val="204"/>
      </rPr>
      <t>₴</t>
    </r>
  </si>
  <si>
    <t>Разом з ПДВ:</t>
  </si>
  <si>
    <t>Набір реагентів для визначення Герпесу простого вірусу 1+2 (HSV) IgG</t>
  </si>
  <si>
    <t>Набір реагентів для визначення Герпесу простого вірусу 1+2 (HSV) IgM</t>
  </si>
  <si>
    <t>Набір реагентів для визначення Хелікобактер пілорі IgG</t>
  </si>
  <si>
    <t>Набір реагентів для якісного визначення Токсоплазми IgG авідність</t>
  </si>
  <si>
    <t>Набір реагентів для визначення А/т до тиреоглобуліну</t>
  </si>
  <si>
    <t>Набір реагентів для визначення А/т до тиреопероксидази</t>
  </si>
  <si>
    <t>Набір реагентів для визначення Трийодтироніну вільний</t>
  </si>
  <si>
    <t>Набір реагентів для визначення CH-50</t>
  </si>
  <si>
    <t>Білок, калібратор Високий, 1x1 мл</t>
  </si>
  <si>
    <t>Білок, контроль, 1x1 мл</t>
  </si>
  <si>
    <t>Метод: ІФА;Формат планшета: 12 смужок по 8 комірок з можливістю відокремлення лунок, вкриті антигенами вірусу простого герпесу типів 1+2;  Кількість визначень: 96, включно з контролями; Специфічність не менше 98,4 %.Чутливість не менше 100 %.Зразок для аналізу: сироватка або цитратна плазма; Об’єм розведеного зразку для аналізу: не більше 100 мкл; Сумарний час інкубації не більше 1 г. 45 хв.; Постановка аналізу проводиться при кімнатній температурі без використання шейкера; Для зберігання стрипів набір повинен бути укомплектований пакетом з вологопоглиначем і замком типу «зіп-лок»; Стабільність реагентів при зберіганні за температури 2-8 ºС.</t>
  </si>
  <si>
    <t>Метод: ІФА;Формат планшета: 12 смужок по 8 комірок з можливістю відокремлення лунок, вкриті антигенами вірусу простого герпесу типів 1+2;  Кількість визначень: 96, включно з контролями; Специфічність не менше 95,0 %.Чутливість не менше 95,0 %.Зразок для аналізу: сироватка або цитратна плазма; Об’єм розведеного зразку для аналізу: не більше 100 мкл; Сумарний час інкубації не більше 1 г. 45 хв.; Постановка аналізу проводиться при кімнатній температурі без використання шейкера; Для зберігання стрипів набір повинен бути укомплектований пакетом з вологопоглиначем і замком типу «зіп-лок»; Стабільність реагентів при зберіганні за температури 2-8 ºС</t>
  </si>
  <si>
    <t>Метод: ІФА;Формат планшета: 12 смужок по 8 комірок з можливістю відокремлення лунок, вкриті антигенами Helicobacter pylori;  Кількість визначень: 96, включно з контролями; Концентація стандартів:Стандарт А: 0 NTU/мл; Стандарт В:15,0 NTU/мл; Стандарт С: 75,0 NTU/мл; Стандарт D:150,0 NTU/мл. Специфічність не менше 93,0%. Чутливість не більше 98%, Аналітична чутливість - 1,39NTU/мл. Зразок для аналізу: сироватка або плазма; Об’єм розведеного зразку для аналізу: не більше 100 мкл; Сумарний час інкубації не більше 1 г. 45 хв.; Постановка аналізу проводиться при кімнатній температурі без використання шейкера; Для зберігання стрипів набір повинен бути укомплектований пакетом з вологопоглиначем і замком типу «зіп-лок»; Стабільність реагентів при зберіганні за температури 2-8 ºС.</t>
  </si>
  <si>
    <t>Набір реагентів для якісного визначення Токсоплазми IgG авідність 
Метод: ІФА;
Кількість визначень: 48, включно з контролями; Діагностична продуктивність 100% Зразок для аналізу: сироватка або плазма; Об’єм розведеного зразку для аналізу: не більше 100 мкл; Сумарний час інкубації не більше 2 г. 05 хв.; Постановка аналізу проводиться при кімнатній температурі без використання шейкера; Для зберігання стрипів набір повинен бути укомплектований пакетом з вологопоглиначем і замком типу «зіп-лок»; Стабільність реагентів при зберіганні за температури 2-8 ºС.</t>
  </si>
  <si>
    <t>Метод: ІФА;Формат планшета: 12 смужок по 8 комірок з можливістю відокремлення лунок, вкриті людським TG;  Кількість визначень: 96, включно з контролями; Концентація стандартів:Стандарт A: 0 AU/мл; Стандарт B: 2 AU/мл; Стандарт C: 4 AU/мл; Стандарт D: 8 AU/мл; Стандарт E: 32 AU/мл; Стандарт F: 128 AU/мл; Специфічність: не менше 97,1%; Чутливість не менше 87,5%; Аналітична чутливість 0,03 AU/мл; Зразок для аналізу: сироватка або плазма; Об’єм розведеного зразку для аналізу: не більше 100 мкл; Сумарний час інкубації не більше 1 г. 15 хв.; Постановка аналізу проводиться при кімнатній температурі без використання шейкера; Для зберігання стрипів набір повинен бути укомплектований пакетом з вологопоглиначем і замком типу «зіп-лок»; Стабільність реагентів при зберіганні за температури 2-8 ºС.</t>
  </si>
  <si>
    <t>ІФА набір призначений для кількісного визначення аутоантитіл до ТПО (пероксидази щитовидної залози) в сироватці або плазмі людини.
Формат планшета: розбірний. 
Кількість визначень: 96.
Діапазон вимірювань, не менше 0.36-320 УОд/мл.
Кількість стандартів не менше 6 флаконів по 2 мл. 
Концентрації стандартів: 0 УОд/мл, 5  УОд/мл, 10  УОд/мл, 20  УОд/мл, 80  УОд/мл, 320  УОд/мл. 
Стандарти готові до використання, стабільність після відкриття – 6 місяців при температурі 2-8 ºС.
ІФА-набір повинен  містити у своєму складі готовий до використання розчин ТМБ, об‘ємом не менше 15 мл.
ІФА-набір повинен  містити у своєму складі готовий до використання розчин кон’югату, об‘ємом не менше 20 мл.
Чутливість набору: не більше 0.36  УОд/мл.
В набір має входити 2 флакони контрольного матеріалу. 
Об’єм зразку для аналізу: не менше 100 мкл.
Сумарний час інкубації не більше 1 г. 15 хв. Постановка аналізу проводиться без використання шейкера.
Для зберігання стрипів набір повинен бути укомплектований пакетом з фольги, з вологопоглиначем і замком типу «zip-lock».</t>
  </si>
  <si>
    <t>Набір призначений для кількісного визначення вільного T3 (трийодтироніну) в сироватці або плазмі людини;
Формат планшета: розбірний;
Кількість визначень: 96;
Кількість стандартів не менше 6 фл. по 1 мл.
Концентрації стандартів: 0 пг/мл, 1,5 пг/мл, 3,1 пг/мл, 5,4 пг/мл, 8,5 пг/мл, 19 пг/мл. Стандарти
готові до використання, стабільність після відкриття – 6 місяців при температурі 2-8 ºС.
Чутливість набору: не більше 0.05 пг/мл; 
Зразок для аналізу: сироватка або плазма; 
Об’єм зразку для аналізу: не більше 50 мкл; 
Сумарний час інкубації не більше 1 г. 15 хв.; Постановка аналізу проводиться при кімнатній температурі без використання шейкера;
Для зберігання стрипів набір повинен бути укомплектований пакетом з фольги, з вологопоглиначем і замком типу «zip-lock».</t>
  </si>
  <si>
    <t>Метод: колориметрія, кількісний; Кількість визначень: 96, включно з контролями; Специфічність: 94,4 %; Чутливість не менше 100%; Зразок для аналізу: сироватка; Об’єм зразку для аналізу: не більше 50 мкл; Сумарний час інкубації не більше 2 г. 00 хв.; Постановка аналізу проводиться при температурі 37 0С з використанням шейкера; Стабільність реагентів при зберіганні за температури 2-8 ºС.</t>
  </si>
  <si>
    <t>Калібратори білку рідкі, готові до використання. Високий.
Фасування: 1x 1 мл
Зберігання: при 2 - 8 ° C
Стабільність: до терміну придатності
Стабільність після відкриття: 6 тижнів</t>
  </si>
  <si>
    <t>Контроль  білку
Фасування: 1х1мл
Стабільність: до терміну придатності
Стабільність після відкриття: 6 тижнів</t>
  </si>
  <si>
    <t>ІФА набір для визначення Епштейна-Барр вірусу капс. антиген IgG</t>
  </si>
  <si>
    <t>ІФА набір для визначення Епштейна-Барр вірусу капс. антиген IgM</t>
  </si>
  <si>
    <t>ІФА набір для визначення Герпесу простого вірусу 1+2 (HSV) IgG</t>
  </si>
  <si>
    <t>ІФА набір для визначення Герпесу простого вірусу 1+2 (HSV) IgM</t>
  </si>
  <si>
    <t>ІФА набір для визначення Хелікобактер пілорі IgG</t>
  </si>
  <si>
    <t>ІФА набір для визначення Спірохети (Трепонеми) блідої IgG</t>
  </si>
  <si>
    <t>ІФА набір для визначення імуноглобулінів класу G до Toxoplasma gondii</t>
  </si>
  <si>
    <t>ІФА набір для визначення імуноглобулінів класу M до Toxoplasma gondii</t>
  </si>
  <si>
    <t>ІФА набір для якісного визначення Токсоплазми IgG авідність</t>
  </si>
  <si>
    <t>ІФА набір для визначення аскариди людської IgG</t>
  </si>
  <si>
    <t>ІФА набір для визначення Токсокари IgG</t>
  </si>
  <si>
    <t>ІФА набір для визначення А/т до тиреоглобуліну</t>
  </si>
  <si>
    <t>ІФА набір для визначення А/т до тиреопероксидази</t>
  </si>
  <si>
    <t>ІФА набір для визначення Тиреотропного гормону</t>
  </si>
  <si>
    <t>ІФА набір для визначення Трийодтироніну вільний</t>
  </si>
  <si>
    <t>ІФА набір для визначення Тироксину вільного</t>
  </si>
  <si>
    <t>ІФА набір для визначення Тестостерону загальний</t>
  </si>
  <si>
    <t>ІФА набір для визначення 17-бета-Естрадіолу</t>
  </si>
  <si>
    <t>ІФА набір для визначення Тестостерону вільного</t>
  </si>
  <si>
    <t>ІФА набір для визначення Лютеїнізуючого гормону</t>
  </si>
  <si>
    <t>ІФА набір для визначення Фолікулостимулюючого гормону</t>
  </si>
  <si>
    <t>ІФА набір для визначення Пролактину</t>
  </si>
  <si>
    <t>ІФА набір для визначення Інсуліну</t>
  </si>
  <si>
    <t>ІФА набір для визначення  Циркулюючих імунних комплексів C1q</t>
  </si>
  <si>
    <t>ІФА набір для визначення Циркулюючих імунних комплексів C3d</t>
  </si>
  <si>
    <t>ІФА набір для визначення CH-50</t>
  </si>
  <si>
    <t>ІФА набір для визначення Імуноглобуліну (IgE)</t>
  </si>
  <si>
    <t>ІФА набір для визначення прогестерону</t>
  </si>
  <si>
    <t>ІФА набір для виявлення сумарних антитіл до core-антигену вірусу гепатиту В HBcAg-антитіла</t>
  </si>
  <si>
    <t>ІФА набір для виявлення антитіл Ig АМG до Giardia Lamblia (intestinalis)</t>
  </si>
  <si>
    <t>ІФА набір для виявлення поверхневого антигену вірусу гепатиту В та підтвердження вірусу гепатиту В</t>
  </si>
  <si>
    <t>ІФА набірдля виявлення  сумарних антитіл до класу IgG+M до вірусу гепатиту С</t>
  </si>
  <si>
    <t>Анти-СД 3 (50 визн.)</t>
  </si>
  <si>
    <t>Анти-СД 16 (50 визн.)</t>
  </si>
  <si>
    <t>Анти-СД 8 (50 визн.)</t>
  </si>
  <si>
    <t>Анти-СД 4 (50 визн.)</t>
  </si>
  <si>
    <t>Анти-СД 22 (50 визн.)</t>
  </si>
  <si>
    <t>Кювети ELC 10020399 (2*500)</t>
  </si>
  <si>
    <t>Ціна за од. без ПДВ</t>
  </si>
  <si>
    <t>Од.вим.</t>
  </si>
  <si>
    <t>Сума. без ПДВ</t>
  </si>
  <si>
    <t>IgM 5+1, 4x50 мл буфер, 4x10 мл антитіло</t>
  </si>
  <si>
    <t>IgA 5+1, 4x50 мл буфер, 4x10 мл антитіло</t>
  </si>
  <si>
    <t>IgG 5+1, 4x50 мл буфер, 4x10 мл антитіло</t>
  </si>
  <si>
    <t>ІФА набір для визначення IgM до цитомегаловірусу</t>
  </si>
  <si>
    <t>ІФА набір для визначення IgG до цитомегаловірусу</t>
  </si>
  <si>
    <t>Разом без ПДВ:</t>
  </si>
  <si>
    <t>Голова робочої групи:</t>
  </si>
  <si>
    <t>Т.П. Іванова</t>
  </si>
  <si>
    <t>Медичний директор  з медичних питань НДСЛ "ОХМАТДИТ" МОЗ України</t>
  </si>
  <si>
    <t>Члени робочої групи:</t>
  </si>
  <si>
    <t>Медичний директор  НДСЛ "ОХМАТДИТ" МОЗ України</t>
  </si>
  <si>
    <t>С.С. Чернишук</t>
  </si>
  <si>
    <t>Медичний директор з поліклінічної роботи</t>
  </si>
  <si>
    <t>В.А. Сова</t>
  </si>
  <si>
    <t>Заступник генерального директора з економічних питань</t>
  </si>
  <si>
    <t>Н.М. Мирута</t>
  </si>
  <si>
    <t>Завідувач Українського Референс-центру з клінічної лабораторної діагностики та метрології</t>
  </si>
  <si>
    <t>В.Г.Яновська</t>
  </si>
  <si>
    <t>Завідувач відділом імуногістохімічних досліджень дитячого патологоанатомічного відділення</t>
  </si>
  <si>
    <t>О.В. Виставних</t>
  </si>
  <si>
    <t>Завідувач лабораторії медико-генетичного центру</t>
  </si>
  <si>
    <t>Н.В. Ольхович</t>
  </si>
  <si>
    <t>Медико-технічне завдання на Реагенти для  відділення лабораторної діагностики КДП Охматдит ДК 021:2015 –33696500-0 - Лабораторні реактиви</t>
  </si>
  <si>
    <t>Кіл-ть</t>
  </si>
  <si>
    <t xml:space="preserve">Обгрунтування </t>
  </si>
  <si>
    <t>МТВ</t>
  </si>
  <si>
    <t>КОД НК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</si>
</sst>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2"/>
      <color rgb="FF000000"/>
      <name val="Book Antiqua"/>
      <family val="1"/>
      <charset val="204"/>
    </font>
    <font>
      <sz val="11"/>
      <color rgb="FF000000"/>
      <name val="Book Antiqua"/>
      <family val="1"/>
      <charset val="204"/>
    </font>
    <font>
      <sz val="11"/>
      <color rgb="FFFF0000"/>
      <name val="Book Antiqua"/>
      <family val="1"/>
      <charset val="204"/>
    </font>
    <font>
      <sz val="7"/>
      <color rgb="FF000000"/>
      <name val="Book Antiqua"/>
      <family val="1"/>
      <charset val="204"/>
    </font>
    <font>
      <sz val="7"/>
      <color rgb="FFFF0000"/>
      <name val="Book Antiqua"/>
      <family val="1"/>
      <charset val="204"/>
    </font>
    <font>
      <sz val="7"/>
      <color theme="1"/>
      <name val="Book Antiqua"/>
      <family val="1"/>
      <charset val="204"/>
    </font>
    <font>
      <sz val="7"/>
      <name val="Book Antiqua"/>
      <family val="1"/>
      <charset val="204"/>
    </font>
    <font>
      <sz val="12"/>
      <color theme="1"/>
      <name val="Calibri"/>
      <family val="2"/>
      <charset val="204"/>
      <scheme val="minor"/>
    </font>
    <font>
      <sz val="12"/>
      <color rgb="FF000000"/>
      <name val="Calibri"/>
      <family val="2"/>
      <charset val="204"/>
    </font>
    <font>
      <sz val="12"/>
      <color rgb="FF000000"/>
      <name val="Times New Roman"/>
      <family val="1"/>
      <charset val="204"/>
    </font>
    <font>
      <b/>
      <sz val="12"/>
      <color rgb="FF000000"/>
      <name val="Times New Roman"/>
      <family val="1"/>
      <charset val="204"/>
    </font>
    <font>
      <b/>
      <sz val="11"/>
      <name val="Times New Roman"/>
      <family val="1"/>
      <charset val="204"/>
    </font>
    <font>
      <b/>
      <sz val="11"/>
      <color theme="1"/>
      <name val="Times New Roman"/>
      <family val="1"/>
      <charset val="204"/>
    </font>
    <font>
      <b/>
      <sz val="11"/>
      <name val="Arial"/>
      <family val="2"/>
      <charset val="204"/>
    </font>
    <font>
      <b/>
      <sz val="12"/>
      <name val="Times New Roman"/>
      <family val="1"/>
      <charset val="204"/>
    </font>
    <font>
      <b/>
      <sz val="14"/>
      <color theme="1"/>
      <name val="Times New Roman"/>
      <family val="1"/>
      <charset val="204"/>
    </font>
    <font>
      <b/>
      <sz val="13"/>
      <color theme="1"/>
      <name val="Times New Roman"/>
      <family val="1"/>
      <charset val="204"/>
    </font>
    <font>
      <sz val="13"/>
      <color theme="1"/>
      <name val="Calibri"/>
      <family val="2"/>
      <scheme val="minor"/>
    </font>
    <font>
      <b/>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s>
  <cellStyleXfs count="1">
    <xf numFmtId="0" fontId="0" fillId="0" borderId="0"/>
  </cellStyleXfs>
  <cellXfs count="50">
    <xf numFmtId="0" fontId="0" fillId="0" borderId="0" xfId="0"/>
    <xf numFmtId="2" fontId="0" fillId="0" borderId="0" xfId="0" applyNumberFormat="1"/>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xf>
    <xf numFmtId="0" fontId="1" fillId="0" borderId="3" xfId="0" applyFont="1" applyBorder="1" applyAlignment="1">
      <alignment vertical="center" wrapText="1"/>
    </xf>
    <xf numFmtId="0" fontId="1" fillId="0" borderId="3" xfId="0" applyFont="1" applyBorder="1" applyAlignment="1">
      <alignment horizontal="center" vertical="center"/>
    </xf>
    <xf numFmtId="2" fontId="1" fillId="0" borderId="2" xfId="0" applyNumberFormat="1" applyFont="1" applyBorder="1" applyAlignment="1">
      <alignment horizontal="center" vertical="center" wrapText="1"/>
    </xf>
    <xf numFmtId="2" fontId="1" fillId="0" borderId="3"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0" fillId="0" borderId="0" xfId="0" applyAlignment="1">
      <alignment vertical="center"/>
    </xf>
    <xf numFmtId="0" fontId="1" fillId="0" borderId="1" xfId="0" applyFont="1" applyBorder="1" applyAlignment="1">
      <alignment horizontal="center" vertical="center" wrapText="1"/>
    </xf>
    <xf numFmtId="2" fontId="1"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vertical="center" wrapText="1"/>
    </xf>
    <xf numFmtId="2" fontId="4" fillId="0" borderId="8" xfId="0" applyNumberFormat="1" applyFont="1" applyBorder="1" applyAlignment="1">
      <alignment horizontal="left" vertical="center" wrapText="1"/>
    </xf>
    <xf numFmtId="0" fontId="3" fillId="0" borderId="1" xfId="0" applyFont="1" applyBorder="1" applyAlignment="1">
      <alignment horizontal="center" vertical="center" wrapText="1"/>
    </xf>
    <xf numFmtId="0" fontId="4" fillId="0" borderId="8" xfId="0" applyFont="1" applyBorder="1" applyAlignment="1">
      <alignment vertical="center" wrapText="1"/>
    </xf>
    <xf numFmtId="0" fontId="2" fillId="0" borderId="1" xfId="0" applyFont="1" applyBorder="1" applyAlignment="1">
      <alignment horizontal="center" vertical="center" wrapText="1"/>
    </xf>
    <xf numFmtId="2" fontId="10" fillId="0" borderId="1" xfId="0" applyNumberFormat="1" applyFont="1" applyBorder="1" applyAlignment="1">
      <alignment horizontal="center" vertical="center" wrapText="1"/>
    </xf>
    <xf numFmtId="2" fontId="1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49" fontId="13" fillId="0" borderId="0" xfId="0" applyNumberFormat="1" applyFont="1" applyAlignment="1">
      <alignment vertical="center" wrapText="1"/>
    </xf>
    <xf numFmtId="0" fontId="12" fillId="0" borderId="0" xfId="0" applyFont="1" applyFill="1" applyBorder="1" applyAlignment="1">
      <alignment horizontal="left" vertical="center"/>
    </xf>
    <xf numFmtId="0" fontId="12" fillId="0" borderId="0" xfId="0" applyFont="1" applyFill="1" applyBorder="1" applyAlignment="1"/>
    <xf numFmtId="49" fontId="12" fillId="0" borderId="0" xfId="0" applyNumberFormat="1" applyFont="1" applyAlignment="1">
      <alignment vertical="center" wrapText="1"/>
    </xf>
    <xf numFmtId="0" fontId="12" fillId="2" borderId="0" xfId="0" applyFont="1" applyFill="1" applyAlignment="1">
      <alignment vertical="center"/>
    </xf>
    <xf numFmtId="0" fontId="12" fillId="0" borderId="0" xfId="0" applyFont="1" applyBorder="1" applyAlignment="1">
      <alignment horizontal="left"/>
    </xf>
    <xf numFmtId="0" fontId="12" fillId="2" borderId="0" xfId="0" applyFont="1" applyFill="1" applyAlignment="1">
      <alignment horizontal="left" vertical="center"/>
    </xf>
    <xf numFmtId="0" fontId="12" fillId="0" borderId="0" xfId="0" applyFont="1" applyFill="1" applyAlignment="1"/>
    <xf numFmtId="0" fontId="14" fillId="0" borderId="0" xfId="0" applyFont="1" applyFill="1" applyAlignment="1"/>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2" xfId="0" applyFont="1" applyBorder="1" applyAlignment="1">
      <alignment horizontal="center" vertical="center"/>
    </xf>
    <xf numFmtId="0" fontId="13" fillId="0" borderId="0" xfId="0" applyFont="1" applyAlignment="1">
      <alignment horizontal="left" vertical="center" wrapText="1"/>
    </xf>
    <xf numFmtId="0" fontId="12" fillId="0" borderId="0" xfId="0" applyFont="1" applyBorder="1" applyAlignment="1">
      <alignment horizontal="left"/>
    </xf>
    <xf numFmtId="0" fontId="17" fillId="0" borderId="0" xfId="0" applyFont="1" applyAlignment="1">
      <alignment horizontal="center" wrapText="1"/>
    </xf>
    <xf numFmtId="0" fontId="18" fillId="0" borderId="0" xfId="0" applyFont="1" applyAlignment="1">
      <alignment horizontal="center" wrapText="1"/>
    </xf>
    <xf numFmtId="0" fontId="16" fillId="0" borderId="0" xfId="0" applyFont="1" applyAlignment="1">
      <alignment horizontal="center" wrapText="1"/>
    </xf>
    <xf numFmtId="49" fontId="15" fillId="0" borderId="0" xfId="0" applyNumberFormat="1" applyFont="1" applyFill="1" applyBorder="1" applyAlignment="1">
      <alignment horizontal="left" wrapText="1"/>
    </xf>
    <xf numFmtId="49" fontId="13" fillId="0" borderId="0" xfId="0" applyNumberFormat="1" applyFont="1" applyAlignment="1">
      <alignment horizontal="left" vertical="center" wrapText="1"/>
    </xf>
    <xf numFmtId="0" fontId="13" fillId="0" borderId="0" xfId="0" applyFont="1" applyAlignment="1">
      <alignment horizontal="left" vertical="center"/>
    </xf>
    <xf numFmtId="0" fontId="11" fillId="0" borderId="1" xfId="0" applyFont="1" applyBorder="1" applyAlignment="1">
      <alignment horizontal="center" vertical="center"/>
    </xf>
    <xf numFmtId="0" fontId="0" fillId="0" borderId="1" xfId="0" applyBorder="1"/>
    <xf numFmtId="0" fontId="19" fillId="0" borderId="1" xfId="0" applyFont="1" applyBorder="1" applyAlignment="1">
      <alignment horizontal="center"/>
    </xf>
    <xf numFmtId="0" fontId="0" fillId="0" borderId="0" xfId="0" applyAlignment="1">
      <alignment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7F486-81A6-427B-B953-46D0A70B2F04}">
  <dimension ref="A1:F67"/>
  <sheetViews>
    <sheetView zoomScale="70" zoomScaleNormal="70" workbookViewId="0">
      <selection activeCell="M2" sqref="M2"/>
    </sheetView>
  </sheetViews>
  <sheetFormatPr defaultRowHeight="15" x14ac:dyDescent="0.25"/>
  <cols>
    <col min="2" max="2" width="11.85546875" customWidth="1"/>
    <col min="3" max="3" width="49.42578125" customWidth="1"/>
    <col min="6" max="6" width="53.28515625" style="1" customWidth="1"/>
  </cols>
  <sheetData>
    <row r="1" spans="1:6" ht="47.25" x14ac:dyDescent="0.25">
      <c r="A1" s="12" t="s">
        <v>0</v>
      </c>
      <c r="B1" s="12" t="s">
        <v>62</v>
      </c>
      <c r="C1" s="12" t="s">
        <v>1</v>
      </c>
      <c r="D1" s="12" t="s">
        <v>2</v>
      </c>
      <c r="E1" s="12" t="s">
        <v>3</v>
      </c>
      <c r="F1" s="13" t="s">
        <v>63</v>
      </c>
    </row>
    <row r="2" spans="1:6" ht="255.75" customHeight="1" x14ac:dyDescent="0.25">
      <c r="A2" s="14">
        <v>1</v>
      </c>
      <c r="B2" s="12">
        <v>49712</v>
      </c>
      <c r="C2" s="15" t="s">
        <v>4</v>
      </c>
      <c r="D2" s="12" t="s">
        <v>44</v>
      </c>
      <c r="E2" s="14">
        <v>3</v>
      </c>
      <c r="F2" s="16" t="s">
        <v>70</v>
      </c>
    </row>
    <row r="3" spans="1:6" ht="244.5" customHeight="1" x14ac:dyDescent="0.25">
      <c r="A3" s="14">
        <v>2</v>
      </c>
      <c r="B3" s="12">
        <v>49723</v>
      </c>
      <c r="C3" s="15" t="s">
        <v>5</v>
      </c>
      <c r="D3" s="12" t="s">
        <v>44</v>
      </c>
      <c r="E3" s="14">
        <v>3</v>
      </c>
      <c r="F3" s="16" t="s">
        <v>69</v>
      </c>
    </row>
    <row r="4" spans="1:6" ht="124.5" customHeight="1" x14ac:dyDescent="0.25">
      <c r="A4" s="14">
        <v>3</v>
      </c>
      <c r="B4" s="12">
        <v>49657</v>
      </c>
      <c r="C4" s="15" t="s">
        <v>6</v>
      </c>
      <c r="D4" s="12" t="s">
        <v>44</v>
      </c>
      <c r="E4" s="14">
        <v>3</v>
      </c>
      <c r="F4" s="16" t="s">
        <v>94</v>
      </c>
    </row>
    <row r="5" spans="1:6" ht="128.25" customHeight="1" x14ac:dyDescent="0.25">
      <c r="A5" s="14">
        <v>4</v>
      </c>
      <c r="B5" s="12">
        <v>49662</v>
      </c>
      <c r="C5" s="15" t="s">
        <v>7</v>
      </c>
      <c r="D5" s="12" t="s">
        <v>44</v>
      </c>
      <c r="E5" s="14">
        <v>3</v>
      </c>
      <c r="F5" s="16" t="s">
        <v>93</v>
      </c>
    </row>
    <row r="6" spans="1:6" ht="106.5" customHeight="1" x14ac:dyDescent="0.25">
      <c r="A6" s="14">
        <v>5</v>
      </c>
      <c r="B6" s="12">
        <v>49541</v>
      </c>
      <c r="C6" s="15" t="s">
        <v>123</v>
      </c>
      <c r="D6" s="12" t="s">
        <v>44</v>
      </c>
      <c r="E6" s="14">
        <v>1</v>
      </c>
      <c r="F6" s="16" t="s">
        <v>133</v>
      </c>
    </row>
    <row r="7" spans="1:6" ht="132" customHeight="1" x14ac:dyDescent="0.25">
      <c r="A7" s="14">
        <v>6</v>
      </c>
      <c r="B7" s="12">
        <v>49546</v>
      </c>
      <c r="C7" s="15" t="s">
        <v>124</v>
      </c>
      <c r="D7" s="12" t="s">
        <v>44</v>
      </c>
      <c r="E7" s="14">
        <v>1</v>
      </c>
      <c r="F7" s="16" t="s">
        <v>134</v>
      </c>
    </row>
    <row r="8" spans="1:6" ht="114.75" customHeight="1" x14ac:dyDescent="0.25">
      <c r="A8" s="14">
        <v>7</v>
      </c>
      <c r="B8" s="12">
        <v>51008</v>
      </c>
      <c r="C8" s="15" t="s">
        <v>125</v>
      </c>
      <c r="D8" s="12" t="s">
        <v>44</v>
      </c>
      <c r="E8" s="14">
        <v>1</v>
      </c>
      <c r="F8" s="16" t="s">
        <v>135</v>
      </c>
    </row>
    <row r="9" spans="1:6" ht="110.25" customHeight="1" x14ac:dyDescent="0.25">
      <c r="A9" s="14">
        <v>8</v>
      </c>
      <c r="B9" s="12">
        <v>51804</v>
      </c>
      <c r="C9" s="15" t="s">
        <v>8</v>
      </c>
      <c r="D9" s="12" t="s">
        <v>44</v>
      </c>
      <c r="E9" s="14">
        <v>2</v>
      </c>
      <c r="F9" s="16" t="s">
        <v>119</v>
      </c>
    </row>
    <row r="10" spans="1:6" ht="116.25" customHeight="1" x14ac:dyDescent="0.25">
      <c r="A10" s="14">
        <v>9</v>
      </c>
      <c r="B10" s="12">
        <v>52436</v>
      </c>
      <c r="C10" s="15" t="s">
        <v>9</v>
      </c>
      <c r="D10" s="12" t="s">
        <v>44</v>
      </c>
      <c r="E10" s="14">
        <v>3</v>
      </c>
      <c r="F10" s="16" t="s">
        <v>95</v>
      </c>
    </row>
    <row r="11" spans="1:6" ht="254.25" customHeight="1" x14ac:dyDescent="0.25">
      <c r="A11" s="14">
        <v>10</v>
      </c>
      <c r="B11" s="12">
        <v>52440</v>
      </c>
      <c r="C11" s="15" t="s">
        <v>10</v>
      </c>
      <c r="D11" s="12" t="s">
        <v>44</v>
      </c>
      <c r="E11" s="14">
        <v>4</v>
      </c>
      <c r="F11" s="16" t="s">
        <v>96</v>
      </c>
    </row>
    <row r="12" spans="1:6" ht="222.75" customHeight="1" x14ac:dyDescent="0.25">
      <c r="A12" s="14">
        <v>11</v>
      </c>
      <c r="B12" s="12">
        <v>52436</v>
      </c>
      <c r="C12" s="15" t="s">
        <v>126</v>
      </c>
      <c r="D12" s="12" t="s">
        <v>44</v>
      </c>
      <c r="E12" s="14">
        <v>1</v>
      </c>
      <c r="F12" s="16" t="s">
        <v>136</v>
      </c>
    </row>
    <row r="13" spans="1:6" ht="208.5" customHeight="1" x14ac:dyDescent="0.25">
      <c r="A13" s="14">
        <v>12</v>
      </c>
      <c r="B13" s="12">
        <v>52133</v>
      </c>
      <c r="C13" s="15" t="s">
        <v>11</v>
      </c>
      <c r="D13" s="12" t="s">
        <v>44</v>
      </c>
      <c r="E13" s="14">
        <v>2</v>
      </c>
      <c r="F13" s="16" t="s">
        <v>99</v>
      </c>
    </row>
    <row r="14" spans="1:6" ht="101.25" x14ac:dyDescent="0.25">
      <c r="A14" s="14">
        <v>13</v>
      </c>
      <c r="B14" s="12">
        <v>52418</v>
      </c>
      <c r="C14" s="15" t="s">
        <v>12</v>
      </c>
      <c r="D14" s="12" t="s">
        <v>44</v>
      </c>
      <c r="E14" s="14">
        <v>2</v>
      </c>
      <c r="F14" s="16" t="s">
        <v>100</v>
      </c>
    </row>
    <row r="15" spans="1:6" ht="123.75" x14ac:dyDescent="0.25">
      <c r="A15" s="14">
        <v>14</v>
      </c>
      <c r="B15" s="12">
        <v>55196</v>
      </c>
      <c r="C15" s="15" t="s">
        <v>127</v>
      </c>
      <c r="D15" s="12" t="s">
        <v>44</v>
      </c>
      <c r="E15" s="14">
        <v>1</v>
      </c>
      <c r="F15" s="16" t="s">
        <v>137</v>
      </c>
    </row>
    <row r="16" spans="1:6" ht="236.25" x14ac:dyDescent="0.25">
      <c r="A16" s="14">
        <v>15</v>
      </c>
      <c r="B16" s="12">
        <v>55203</v>
      </c>
      <c r="C16" s="15" t="s">
        <v>128</v>
      </c>
      <c r="D16" s="12" t="s">
        <v>44</v>
      </c>
      <c r="E16" s="14">
        <v>2</v>
      </c>
      <c r="F16" s="16" t="s">
        <v>138</v>
      </c>
    </row>
    <row r="17" spans="1:6" ht="222.75" customHeight="1" x14ac:dyDescent="0.25">
      <c r="A17" s="14">
        <v>16</v>
      </c>
      <c r="B17" s="12">
        <v>57663</v>
      </c>
      <c r="C17" s="15" t="s">
        <v>13</v>
      </c>
      <c r="D17" s="12" t="s">
        <v>44</v>
      </c>
      <c r="E17" s="14">
        <v>7</v>
      </c>
      <c r="F17" s="16" t="s">
        <v>97</v>
      </c>
    </row>
    <row r="18" spans="1:6" ht="210" customHeight="1" x14ac:dyDescent="0.25">
      <c r="A18" s="14">
        <v>17</v>
      </c>
      <c r="B18" s="12">
        <v>54416</v>
      </c>
      <c r="C18" s="15" t="s">
        <v>129</v>
      </c>
      <c r="D18" s="12" t="s">
        <v>44</v>
      </c>
      <c r="E18" s="14">
        <v>1</v>
      </c>
      <c r="F18" s="16" t="s">
        <v>139</v>
      </c>
    </row>
    <row r="19" spans="1:6" ht="213.75" x14ac:dyDescent="0.25">
      <c r="A19" s="14">
        <v>18</v>
      </c>
      <c r="B19" s="12">
        <v>54412</v>
      </c>
      <c r="C19" s="15" t="s">
        <v>14</v>
      </c>
      <c r="D19" s="12" t="s">
        <v>44</v>
      </c>
      <c r="E19" s="14">
        <v>7</v>
      </c>
      <c r="F19" s="16" t="s">
        <v>98</v>
      </c>
    </row>
    <row r="20" spans="1:6" ht="202.5" x14ac:dyDescent="0.25">
      <c r="A20" s="14">
        <v>19</v>
      </c>
      <c r="B20" s="12">
        <v>58379</v>
      </c>
      <c r="C20" s="15" t="s">
        <v>55</v>
      </c>
      <c r="D20" s="12" t="s">
        <v>44</v>
      </c>
      <c r="E20" s="14">
        <v>3</v>
      </c>
      <c r="F20" s="16" t="s">
        <v>101</v>
      </c>
    </row>
    <row r="21" spans="1:6" ht="123.75" x14ac:dyDescent="0.25">
      <c r="A21" s="14">
        <v>20</v>
      </c>
      <c r="B21" s="12">
        <v>54152</v>
      </c>
      <c r="C21" s="15" t="s">
        <v>57</v>
      </c>
      <c r="D21" s="12" t="s">
        <v>44</v>
      </c>
      <c r="E21" s="14">
        <v>3</v>
      </c>
      <c r="F21" s="16" t="s">
        <v>102</v>
      </c>
    </row>
    <row r="22" spans="1:6" ht="123" customHeight="1" x14ac:dyDescent="0.25">
      <c r="A22" s="14">
        <v>21</v>
      </c>
      <c r="B22" s="12">
        <v>54181</v>
      </c>
      <c r="C22" s="15" t="s">
        <v>15</v>
      </c>
      <c r="D22" s="12" t="s">
        <v>44</v>
      </c>
      <c r="E22" s="14">
        <v>3</v>
      </c>
      <c r="F22" s="16" t="s">
        <v>103</v>
      </c>
    </row>
    <row r="23" spans="1:6" ht="241.5" customHeight="1" x14ac:dyDescent="0.25">
      <c r="A23" s="14">
        <v>22</v>
      </c>
      <c r="B23" s="12">
        <v>54253</v>
      </c>
      <c r="C23" s="15" t="s">
        <v>16</v>
      </c>
      <c r="D23" s="12" t="s">
        <v>44</v>
      </c>
      <c r="E23" s="14">
        <v>3</v>
      </c>
      <c r="F23" s="16" t="s">
        <v>104</v>
      </c>
    </row>
    <row r="24" spans="1:6" ht="213.75" x14ac:dyDescent="0.25">
      <c r="A24" s="14">
        <v>23</v>
      </c>
      <c r="B24" s="12">
        <v>54186</v>
      </c>
      <c r="C24" s="15" t="s">
        <v>17</v>
      </c>
      <c r="D24" s="12" t="s">
        <v>44</v>
      </c>
      <c r="E24" s="14">
        <v>3</v>
      </c>
      <c r="F24" s="16" t="s">
        <v>105</v>
      </c>
    </row>
    <row r="25" spans="1:6" ht="202.5" x14ac:dyDescent="0.25">
      <c r="A25" s="14">
        <v>24</v>
      </c>
      <c r="B25" s="12">
        <v>54336</v>
      </c>
      <c r="C25" s="15" t="s">
        <v>18</v>
      </c>
      <c r="D25" s="12" t="s">
        <v>44</v>
      </c>
      <c r="E25" s="14">
        <v>3</v>
      </c>
      <c r="F25" s="16" t="s">
        <v>106</v>
      </c>
    </row>
    <row r="26" spans="1:6" ht="102.75" customHeight="1" x14ac:dyDescent="0.25">
      <c r="A26" s="14">
        <v>25</v>
      </c>
      <c r="B26" s="12">
        <v>54981</v>
      </c>
      <c r="C26" s="15" t="s">
        <v>19</v>
      </c>
      <c r="D26" s="12" t="s">
        <v>44</v>
      </c>
      <c r="E26" s="14">
        <v>2</v>
      </c>
      <c r="F26" s="16" t="s">
        <v>107</v>
      </c>
    </row>
    <row r="27" spans="1:6" ht="112.5" x14ac:dyDescent="0.25">
      <c r="A27" s="14">
        <v>26</v>
      </c>
      <c r="B27" s="12">
        <v>53673</v>
      </c>
      <c r="C27" s="15" t="s">
        <v>20</v>
      </c>
      <c r="D27" s="12" t="s">
        <v>44</v>
      </c>
      <c r="E27" s="14">
        <v>2</v>
      </c>
      <c r="F27" s="16" t="s">
        <v>108</v>
      </c>
    </row>
    <row r="28" spans="1:6" ht="112.5" x14ac:dyDescent="0.25">
      <c r="A28" s="14">
        <v>27</v>
      </c>
      <c r="B28" s="12">
        <v>54893</v>
      </c>
      <c r="C28" s="15" t="s">
        <v>21</v>
      </c>
      <c r="D28" s="12" t="s">
        <v>44</v>
      </c>
      <c r="E28" s="14">
        <v>2</v>
      </c>
      <c r="F28" s="16" t="s">
        <v>109</v>
      </c>
    </row>
    <row r="29" spans="1:6" ht="56.25" x14ac:dyDescent="0.25">
      <c r="A29" s="14">
        <v>28</v>
      </c>
      <c r="B29" s="12">
        <v>53659</v>
      </c>
      <c r="C29" s="15" t="s">
        <v>130</v>
      </c>
      <c r="D29" s="12" t="s">
        <v>44</v>
      </c>
      <c r="E29" s="14">
        <v>1</v>
      </c>
      <c r="F29" s="16" t="s">
        <v>140</v>
      </c>
    </row>
    <row r="30" spans="1:6" ht="112.5" x14ac:dyDescent="0.25">
      <c r="A30" s="14">
        <v>29</v>
      </c>
      <c r="B30" s="12">
        <v>53776</v>
      </c>
      <c r="C30" s="15" t="s">
        <v>22</v>
      </c>
      <c r="D30" s="12" t="s">
        <v>44</v>
      </c>
      <c r="E30" s="14">
        <v>1</v>
      </c>
      <c r="F30" s="16" t="s">
        <v>110</v>
      </c>
    </row>
    <row r="31" spans="1:6" ht="236.25" x14ac:dyDescent="0.25">
      <c r="A31" s="14">
        <v>30</v>
      </c>
      <c r="B31" s="12">
        <v>54324</v>
      </c>
      <c r="C31" s="15" t="s">
        <v>43</v>
      </c>
      <c r="D31" s="12" t="s">
        <v>44</v>
      </c>
      <c r="E31" s="14">
        <v>2</v>
      </c>
      <c r="F31" s="16" t="s">
        <v>111</v>
      </c>
    </row>
    <row r="32" spans="1:6" ht="247.5" x14ac:dyDescent="0.25">
      <c r="A32" s="14">
        <v>31</v>
      </c>
      <c r="B32" s="12">
        <v>48365</v>
      </c>
      <c r="C32" s="15" t="s">
        <v>45</v>
      </c>
      <c r="D32" s="12" t="s">
        <v>44</v>
      </c>
      <c r="E32" s="14">
        <v>3</v>
      </c>
      <c r="F32" s="16" t="s">
        <v>112</v>
      </c>
    </row>
    <row r="33" spans="1:6" ht="88.5" customHeight="1" x14ac:dyDescent="0.25">
      <c r="A33" s="14">
        <v>32</v>
      </c>
      <c r="B33" s="12">
        <v>48288</v>
      </c>
      <c r="C33" s="15" t="s">
        <v>23</v>
      </c>
      <c r="D33" s="12" t="s">
        <v>44</v>
      </c>
      <c r="E33" s="14">
        <v>3</v>
      </c>
      <c r="F33" s="16" t="s">
        <v>113</v>
      </c>
    </row>
    <row r="34" spans="1:6" ht="47.25" customHeight="1" x14ac:dyDescent="0.25">
      <c r="A34" s="14">
        <v>33</v>
      </c>
      <c r="B34" s="12">
        <v>52257</v>
      </c>
      <c r="C34" s="15" t="s">
        <v>58</v>
      </c>
      <c r="D34" s="12" t="s">
        <v>44</v>
      </c>
      <c r="E34" s="14">
        <v>2</v>
      </c>
      <c r="F34" s="16" t="s">
        <v>115</v>
      </c>
    </row>
    <row r="35" spans="1:6" ht="236.25" x14ac:dyDescent="0.25">
      <c r="A35" s="14">
        <v>34</v>
      </c>
      <c r="B35" s="12">
        <v>48303</v>
      </c>
      <c r="C35" s="15" t="s">
        <v>46</v>
      </c>
      <c r="D35" s="12" t="s">
        <v>44</v>
      </c>
      <c r="E35" s="14">
        <v>3</v>
      </c>
      <c r="F35" s="16" t="s">
        <v>114</v>
      </c>
    </row>
    <row r="36" spans="1:6" ht="47.25" x14ac:dyDescent="0.25">
      <c r="A36" s="14">
        <v>35</v>
      </c>
      <c r="B36" s="17">
        <v>56926</v>
      </c>
      <c r="C36" s="15" t="s">
        <v>24</v>
      </c>
      <c r="D36" s="12" t="s">
        <v>29</v>
      </c>
      <c r="E36" s="14">
        <v>4</v>
      </c>
      <c r="F36" s="18" t="s">
        <v>64</v>
      </c>
    </row>
    <row r="37" spans="1:6" ht="63" x14ac:dyDescent="0.25">
      <c r="A37" s="14">
        <v>36</v>
      </c>
      <c r="B37" s="17">
        <v>56950</v>
      </c>
      <c r="C37" s="15" t="s">
        <v>25</v>
      </c>
      <c r="D37" s="12" t="s">
        <v>29</v>
      </c>
      <c r="E37" s="14">
        <v>4</v>
      </c>
      <c r="F37" s="18" t="s">
        <v>65</v>
      </c>
    </row>
    <row r="38" spans="1:6" ht="47.25" x14ac:dyDescent="0.25">
      <c r="A38" s="14">
        <v>37</v>
      </c>
      <c r="B38" s="17">
        <v>56936</v>
      </c>
      <c r="C38" s="15" t="s">
        <v>26</v>
      </c>
      <c r="D38" s="12" t="s">
        <v>29</v>
      </c>
      <c r="E38" s="14">
        <v>4</v>
      </c>
      <c r="F38" s="18" t="s">
        <v>66</v>
      </c>
    </row>
    <row r="39" spans="1:6" ht="143.25" customHeight="1" x14ac:dyDescent="0.25">
      <c r="A39" s="14">
        <v>38</v>
      </c>
      <c r="B39" s="17">
        <v>56928</v>
      </c>
      <c r="C39" s="15" t="s">
        <v>27</v>
      </c>
      <c r="D39" s="12" t="s">
        <v>29</v>
      </c>
      <c r="E39" s="14">
        <v>4</v>
      </c>
      <c r="F39" s="18" t="s">
        <v>67</v>
      </c>
    </row>
    <row r="40" spans="1:6" ht="47.25" x14ac:dyDescent="0.25">
      <c r="A40" s="14">
        <v>39</v>
      </c>
      <c r="B40" s="17">
        <v>56958</v>
      </c>
      <c r="C40" s="15" t="s">
        <v>28</v>
      </c>
      <c r="D40" s="12" t="s">
        <v>29</v>
      </c>
      <c r="E40" s="14">
        <v>4</v>
      </c>
      <c r="F40" s="18" t="s">
        <v>68</v>
      </c>
    </row>
    <row r="41" spans="1:6" ht="78.75" x14ac:dyDescent="0.25">
      <c r="A41" s="14">
        <v>40</v>
      </c>
      <c r="B41" s="12">
        <v>56204</v>
      </c>
      <c r="C41" s="15" t="s">
        <v>54</v>
      </c>
      <c r="D41" s="12" t="s">
        <v>44</v>
      </c>
      <c r="E41" s="14">
        <v>1</v>
      </c>
      <c r="F41" s="18" t="s">
        <v>82</v>
      </c>
    </row>
    <row r="42" spans="1:6" ht="45" x14ac:dyDescent="0.25">
      <c r="A42" s="14">
        <v>41</v>
      </c>
      <c r="B42" s="12">
        <v>55997</v>
      </c>
      <c r="C42" s="15" t="s">
        <v>30</v>
      </c>
      <c r="D42" s="12" t="s">
        <v>44</v>
      </c>
      <c r="E42" s="14">
        <v>1</v>
      </c>
      <c r="F42" s="18" t="s">
        <v>91</v>
      </c>
    </row>
    <row r="43" spans="1:6" ht="72" customHeight="1" x14ac:dyDescent="0.25">
      <c r="A43" s="14">
        <v>42</v>
      </c>
      <c r="B43" s="12">
        <v>55981</v>
      </c>
      <c r="C43" s="15" t="s">
        <v>51</v>
      </c>
      <c r="D43" s="12" t="s">
        <v>44</v>
      </c>
      <c r="E43" s="14">
        <v>2</v>
      </c>
      <c r="F43" s="18" t="s">
        <v>83</v>
      </c>
    </row>
    <row r="44" spans="1:6" ht="57" customHeight="1" x14ac:dyDescent="0.25">
      <c r="A44" s="14">
        <v>43</v>
      </c>
      <c r="B44" s="12">
        <v>30593</v>
      </c>
      <c r="C44" s="15" t="s">
        <v>50</v>
      </c>
      <c r="D44" s="12" t="s">
        <v>44</v>
      </c>
      <c r="E44" s="14">
        <v>3</v>
      </c>
      <c r="F44" s="18" t="s">
        <v>84</v>
      </c>
    </row>
    <row r="45" spans="1:6" ht="33.75" x14ac:dyDescent="0.25">
      <c r="A45" s="14">
        <v>44</v>
      </c>
      <c r="B45" s="12">
        <v>55987</v>
      </c>
      <c r="C45" s="15" t="s">
        <v>52</v>
      </c>
      <c r="D45" s="12" t="s">
        <v>44</v>
      </c>
      <c r="E45" s="14">
        <v>5</v>
      </c>
      <c r="F45" s="18" t="s">
        <v>85</v>
      </c>
    </row>
    <row r="46" spans="1:6" ht="33.75" x14ac:dyDescent="0.25">
      <c r="A46" s="14">
        <v>45</v>
      </c>
      <c r="B46" s="10">
        <v>55983</v>
      </c>
      <c r="C46" s="15" t="s">
        <v>53</v>
      </c>
      <c r="D46" s="12" t="s">
        <v>44</v>
      </c>
      <c r="E46" s="14">
        <v>3</v>
      </c>
      <c r="F46" s="18" t="s">
        <v>92</v>
      </c>
    </row>
    <row r="47" spans="1:6" ht="135" x14ac:dyDescent="0.25">
      <c r="A47" s="14">
        <v>46</v>
      </c>
      <c r="B47" s="12">
        <v>55995</v>
      </c>
      <c r="C47" s="15" t="s">
        <v>31</v>
      </c>
      <c r="D47" s="12" t="s">
        <v>44</v>
      </c>
      <c r="E47" s="14">
        <v>1</v>
      </c>
      <c r="F47" s="18" t="s">
        <v>86</v>
      </c>
    </row>
    <row r="48" spans="1:6" ht="135" x14ac:dyDescent="0.25">
      <c r="A48" s="14">
        <v>47</v>
      </c>
      <c r="B48" s="12">
        <v>56206</v>
      </c>
      <c r="C48" s="15" t="s">
        <v>32</v>
      </c>
      <c r="D48" s="12" t="s">
        <v>44</v>
      </c>
      <c r="E48" s="14">
        <v>1</v>
      </c>
      <c r="F48" s="18" t="s">
        <v>88</v>
      </c>
    </row>
    <row r="49" spans="1:6" ht="123.75" x14ac:dyDescent="0.25">
      <c r="A49" s="14">
        <v>48</v>
      </c>
      <c r="B49" s="12">
        <v>56206</v>
      </c>
      <c r="C49" s="15" t="s">
        <v>33</v>
      </c>
      <c r="D49" s="12" t="s">
        <v>44</v>
      </c>
      <c r="E49" s="14">
        <v>1</v>
      </c>
      <c r="F49" s="18" t="s">
        <v>87</v>
      </c>
    </row>
    <row r="50" spans="1:6" ht="15.75" x14ac:dyDescent="0.25">
      <c r="A50" s="14">
        <v>49</v>
      </c>
      <c r="B50" s="12">
        <v>61032</v>
      </c>
      <c r="C50" s="15" t="s">
        <v>56</v>
      </c>
      <c r="D50" s="12" t="s">
        <v>44</v>
      </c>
      <c r="E50" s="14">
        <v>2</v>
      </c>
      <c r="F50" s="18" t="s">
        <v>90</v>
      </c>
    </row>
    <row r="51" spans="1:6" ht="67.5" x14ac:dyDescent="0.25">
      <c r="A51" s="14">
        <v>50</v>
      </c>
      <c r="B51" s="19">
        <v>58237</v>
      </c>
      <c r="C51" s="15" t="s">
        <v>34</v>
      </c>
      <c r="D51" s="12" t="s">
        <v>29</v>
      </c>
      <c r="E51" s="14">
        <v>9</v>
      </c>
      <c r="F51" s="18" t="s">
        <v>71</v>
      </c>
    </row>
    <row r="52" spans="1:6" ht="45" x14ac:dyDescent="0.25">
      <c r="A52" s="14">
        <v>51</v>
      </c>
      <c r="B52" s="19">
        <v>55859</v>
      </c>
      <c r="C52" s="15" t="s">
        <v>35</v>
      </c>
      <c r="D52" s="12" t="s">
        <v>29</v>
      </c>
      <c r="E52" s="14">
        <v>7</v>
      </c>
      <c r="F52" s="18" t="s">
        <v>72</v>
      </c>
    </row>
    <row r="53" spans="1:6" ht="22.5" x14ac:dyDescent="0.25">
      <c r="A53" s="14">
        <v>52</v>
      </c>
      <c r="B53" s="19">
        <v>59058</v>
      </c>
      <c r="C53" s="15" t="s">
        <v>36</v>
      </c>
      <c r="D53" s="12" t="s">
        <v>29</v>
      </c>
      <c r="E53" s="14">
        <v>1</v>
      </c>
      <c r="F53" s="18" t="s">
        <v>77</v>
      </c>
    </row>
    <row r="54" spans="1:6" ht="56.25" x14ac:dyDescent="0.25">
      <c r="A54" s="14">
        <v>53</v>
      </c>
      <c r="B54" s="19">
        <v>59058</v>
      </c>
      <c r="C54" s="15" t="s">
        <v>37</v>
      </c>
      <c r="D54" s="12" t="s">
        <v>29</v>
      </c>
      <c r="E54" s="14">
        <v>1</v>
      </c>
      <c r="F54" s="16" t="s">
        <v>73</v>
      </c>
    </row>
    <row r="55" spans="1:6" ht="206.25" customHeight="1" x14ac:dyDescent="0.25">
      <c r="A55" s="14">
        <v>54</v>
      </c>
      <c r="B55" s="19">
        <v>55866</v>
      </c>
      <c r="C55" s="15" t="s">
        <v>38</v>
      </c>
      <c r="D55" s="12" t="s">
        <v>29</v>
      </c>
      <c r="E55" s="14">
        <v>6</v>
      </c>
      <c r="F55" s="18" t="s">
        <v>74</v>
      </c>
    </row>
    <row r="56" spans="1:6" ht="56.25" x14ac:dyDescent="0.25">
      <c r="A56" s="14">
        <v>55</v>
      </c>
      <c r="B56" s="19">
        <v>55866</v>
      </c>
      <c r="C56" s="15" t="s">
        <v>39</v>
      </c>
      <c r="D56" s="12" t="s">
        <v>29</v>
      </c>
      <c r="E56" s="14">
        <v>1</v>
      </c>
      <c r="F56" s="18" t="s">
        <v>75</v>
      </c>
    </row>
    <row r="57" spans="1:6" ht="260.25" customHeight="1" x14ac:dyDescent="0.25">
      <c r="A57" s="14">
        <v>56</v>
      </c>
      <c r="B57" s="19">
        <v>55866</v>
      </c>
      <c r="C57" s="15" t="s">
        <v>40</v>
      </c>
      <c r="D57" s="12" t="s">
        <v>29</v>
      </c>
      <c r="E57" s="14">
        <v>1</v>
      </c>
      <c r="F57" s="18" t="s">
        <v>76</v>
      </c>
    </row>
    <row r="58" spans="1:6" ht="22.5" x14ac:dyDescent="0.25">
      <c r="A58" s="14">
        <v>57</v>
      </c>
      <c r="B58" s="12">
        <v>58154</v>
      </c>
      <c r="C58" s="15" t="s">
        <v>41</v>
      </c>
      <c r="D58" s="12" t="s">
        <v>29</v>
      </c>
      <c r="E58" s="14">
        <v>1</v>
      </c>
      <c r="F58" s="18" t="s">
        <v>89</v>
      </c>
    </row>
    <row r="59" spans="1:6" ht="22.5" x14ac:dyDescent="0.25">
      <c r="A59" s="14">
        <v>58</v>
      </c>
      <c r="B59" s="12">
        <v>63377</v>
      </c>
      <c r="C59" s="15" t="s">
        <v>42</v>
      </c>
      <c r="D59" s="12" t="s">
        <v>44</v>
      </c>
      <c r="E59" s="14">
        <v>1</v>
      </c>
      <c r="F59" s="16" t="s">
        <v>78</v>
      </c>
    </row>
    <row r="60" spans="1:6" ht="101.25" x14ac:dyDescent="0.25">
      <c r="A60" s="14">
        <v>59</v>
      </c>
      <c r="B60" s="12">
        <v>53793</v>
      </c>
      <c r="C60" s="15" t="s">
        <v>47</v>
      </c>
      <c r="D60" s="12" t="s">
        <v>44</v>
      </c>
      <c r="E60" s="14">
        <v>1</v>
      </c>
      <c r="F60" s="16" t="s">
        <v>79</v>
      </c>
    </row>
    <row r="61" spans="1:6" ht="101.25" x14ac:dyDescent="0.25">
      <c r="A61" s="14">
        <v>60</v>
      </c>
      <c r="B61" s="12">
        <v>53758</v>
      </c>
      <c r="C61" s="15" t="s">
        <v>49</v>
      </c>
      <c r="D61" s="12" t="s">
        <v>44</v>
      </c>
      <c r="E61" s="14">
        <v>1</v>
      </c>
      <c r="F61" s="16" t="s">
        <v>80</v>
      </c>
    </row>
    <row r="62" spans="1:6" ht="101.25" x14ac:dyDescent="0.25">
      <c r="A62" s="14">
        <v>61</v>
      </c>
      <c r="B62" s="12">
        <v>53787</v>
      </c>
      <c r="C62" s="15" t="s">
        <v>48</v>
      </c>
      <c r="D62" s="12" t="s">
        <v>44</v>
      </c>
      <c r="E62" s="14">
        <v>1</v>
      </c>
      <c r="F62" s="16" t="s">
        <v>81</v>
      </c>
    </row>
    <row r="63" spans="1:6" ht="56.25" x14ac:dyDescent="0.25">
      <c r="A63" s="14">
        <v>62</v>
      </c>
      <c r="B63" s="12">
        <v>53988</v>
      </c>
      <c r="C63" s="15" t="s">
        <v>131</v>
      </c>
      <c r="D63" s="12" t="s">
        <v>44</v>
      </c>
      <c r="E63" s="14">
        <v>1</v>
      </c>
      <c r="F63" s="16" t="s">
        <v>141</v>
      </c>
    </row>
    <row r="64" spans="1:6" ht="45" x14ac:dyDescent="0.25">
      <c r="A64" s="14">
        <v>63</v>
      </c>
      <c r="B64" s="12">
        <v>53987</v>
      </c>
      <c r="C64" s="15" t="s">
        <v>132</v>
      </c>
      <c r="D64" s="12" t="s">
        <v>44</v>
      </c>
      <c r="E64" s="14">
        <v>1</v>
      </c>
      <c r="F64" s="16" t="s">
        <v>142</v>
      </c>
    </row>
    <row r="65" spans="1:6" ht="191.25" x14ac:dyDescent="0.25">
      <c r="A65" s="14">
        <v>64</v>
      </c>
      <c r="B65" s="12">
        <v>52532</v>
      </c>
      <c r="C65" s="15" t="s">
        <v>59</v>
      </c>
      <c r="D65" s="12" t="s">
        <v>44</v>
      </c>
      <c r="E65" s="14">
        <v>2</v>
      </c>
      <c r="F65" s="16" t="s">
        <v>116</v>
      </c>
    </row>
    <row r="66" spans="1:6" ht="180" x14ac:dyDescent="0.25">
      <c r="A66" s="14">
        <v>65</v>
      </c>
      <c r="B66" s="12">
        <v>52538</v>
      </c>
      <c r="C66" s="15" t="s">
        <v>60</v>
      </c>
      <c r="D66" s="12" t="s">
        <v>44</v>
      </c>
      <c r="E66" s="14">
        <v>2</v>
      </c>
      <c r="F66" s="16" t="s">
        <v>117</v>
      </c>
    </row>
    <row r="67" spans="1:6" ht="247.5" x14ac:dyDescent="0.25">
      <c r="A67" s="14">
        <v>66</v>
      </c>
      <c r="B67" s="12">
        <v>52647</v>
      </c>
      <c r="C67" s="15" t="s">
        <v>61</v>
      </c>
      <c r="D67" s="12" t="s">
        <v>44</v>
      </c>
      <c r="E67" s="14">
        <v>2</v>
      </c>
      <c r="F67" s="16" t="s">
        <v>118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8D9B7-E5C9-49CB-848E-DE87FA919A02}">
  <dimension ref="A1:F68"/>
  <sheetViews>
    <sheetView workbookViewId="0">
      <selection activeCell="F68" sqref="A1:F68"/>
    </sheetView>
  </sheetViews>
  <sheetFormatPr defaultRowHeight="15" x14ac:dyDescent="0.25"/>
  <cols>
    <col min="2" max="2" width="67.28515625" customWidth="1"/>
    <col min="6" max="6" width="10.85546875" customWidth="1"/>
  </cols>
  <sheetData>
    <row r="1" spans="1:6" ht="48" thickBot="1" x14ac:dyDescent="0.3">
      <c r="A1" s="2" t="s">
        <v>0</v>
      </c>
      <c r="B1" s="3" t="s">
        <v>1</v>
      </c>
      <c r="C1" s="3" t="s">
        <v>2</v>
      </c>
      <c r="D1" s="3" t="s">
        <v>3</v>
      </c>
      <c r="E1" s="8" t="s">
        <v>120</v>
      </c>
      <c r="F1" s="8" t="s">
        <v>121</v>
      </c>
    </row>
    <row r="2" spans="1:6" ht="32.25" thickBot="1" x14ac:dyDescent="0.3">
      <c r="A2" s="5">
        <v>1</v>
      </c>
      <c r="B2" s="6" t="s">
        <v>4</v>
      </c>
      <c r="C2" s="4" t="s">
        <v>44</v>
      </c>
      <c r="D2" s="7">
        <v>3</v>
      </c>
      <c r="E2" s="9">
        <v>2221</v>
      </c>
      <c r="F2" s="9">
        <v>6663</v>
      </c>
    </row>
    <row r="3" spans="1:6" ht="32.25" thickBot="1" x14ac:dyDescent="0.3">
      <c r="A3" s="5">
        <v>2</v>
      </c>
      <c r="B3" s="6" t="s">
        <v>5</v>
      </c>
      <c r="C3" s="4" t="s">
        <v>44</v>
      </c>
      <c r="D3" s="7">
        <v>3</v>
      </c>
      <c r="E3" s="9">
        <v>2221</v>
      </c>
      <c r="F3" s="9">
        <v>6663</v>
      </c>
    </row>
    <row r="4" spans="1:6" ht="32.25" thickBot="1" x14ac:dyDescent="0.3">
      <c r="A4" s="5">
        <v>3</v>
      </c>
      <c r="B4" s="6" t="s">
        <v>6</v>
      </c>
      <c r="C4" s="4" t="s">
        <v>44</v>
      </c>
      <c r="D4" s="7">
        <v>3</v>
      </c>
      <c r="E4" s="9">
        <v>6675</v>
      </c>
      <c r="F4" s="9">
        <v>20025</v>
      </c>
    </row>
    <row r="5" spans="1:6" ht="32.25" thickBot="1" x14ac:dyDescent="0.3">
      <c r="A5" s="5">
        <v>4</v>
      </c>
      <c r="B5" s="6" t="s">
        <v>7</v>
      </c>
      <c r="C5" s="4" t="s">
        <v>44</v>
      </c>
      <c r="D5" s="7">
        <v>3</v>
      </c>
      <c r="E5" s="9">
        <v>6675</v>
      </c>
      <c r="F5" s="9">
        <v>20025</v>
      </c>
    </row>
    <row r="6" spans="1:6" ht="32.25" thickBot="1" x14ac:dyDescent="0.3">
      <c r="A6" s="5">
        <v>5</v>
      </c>
      <c r="B6" s="6" t="s">
        <v>123</v>
      </c>
      <c r="C6" s="4" t="s">
        <v>44</v>
      </c>
      <c r="D6" s="7">
        <v>1</v>
      </c>
      <c r="E6" s="9">
        <v>5762</v>
      </c>
      <c r="F6" s="9">
        <v>5762</v>
      </c>
    </row>
    <row r="7" spans="1:6" ht="32.25" thickBot="1" x14ac:dyDescent="0.3">
      <c r="A7" s="5">
        <v>6</v>
      </c>
      <c r="B7" s="6" t="s">
        <v>124</v>
      </c>
      <c r="C7" s="4" t="s">
        <v>44</v>
      </c>
      <c r="D7" s="7">
        <v>1</v>
      </c>
      <c r="E7" s="9">
        <v>5762</v>
      </c>
      <c r="F7" s="9">
        <v>5762</v>
      </c>
    </row>
    <row r="8" spans="1:6" ht="16.5" thickBot="1" x14ac:dyDescent="0.3">
      <c r="A8" s="5">
        <v>7</v>
      </c>
      <c r="B8" s="6" t="s">
        <v>125</v>
      </c>
      <c r="C8" s="4" t="s">
        <v>44</v>
      </c>
      <c r="D8" s="7">
        <v>1</v>
      </c>
      <c r="E8" s="9">
        <v>5762</v>
      </c>
      <c r="F8" s="9">
        <v>5762</v>
      </c>
    </row>
    <row r="9" spans="1:6" ht="32.25" thickBot="1" x14ac:dyDescent="0.3">
      <c r="A9" s="5">
        <v>8</v>
      </c>
      <c r="B9" s="6" t="s">
        <v>8</v>
      </c>
      <c r="C9" s="4" t="s">
        <v>44</v>
      </c>
      <c r="D9" s="7">
        <v>2</v>
      </c>
      <c r="E9" s="9">
        <v>1611</v>
      </c>
      <c r="F9" s="9">
        <v>3222</v>
      </c>
    </row>
    <row r="10" spans="1:6" ht="32.25" thickBot="1" x14ac:dyDescent="0.3">
      <c r="A10" s="5">
        <v>9</v>
      </c>
      <c r="B10" s="6" t="s">
        <v>9</v>
      </c>
      <c r="C10" s="4" t="s">
        <v>44</v>
      </c>
      <c r="D10" s="7">
        <v>3</v>
      </c>
      <c r="E10" s="9">
        <v>5762</v>
      </c>
      <c r="F10" s="9">
        <v>17286</v>
      </c>
    </row>
    <row r="11" spans="1:6" ht="32.25" thickBot="1" x14ac:dyDescent="0.3">
      <c r="A11" s="5">
        <v>10</v>
      </c>
      <c r="B11" s="6" t="s">
        <v>10</v>
      </c>
      <c r="C11" s="4" t="s">
        <v>44</v>
      </c>
      <c r="D11" s="7">
        <v>4</v>
      </c>
      <c r="E11" s="9">
        <v>5762</v>
      </c>
      <c r="F11" s="9">
        <v>23048</v>
      </c>
    </row>
    <row r="12" spans="1:6" ht="32.25" thickBot="1" x14ac:dyDescent="0.3">
      <c r="A12" s="5">
        <v>11</v>
      </c>
      <c r="B12" s="6" t="s">
        <v>126</v>
      </c>
      <c r="C12" s="4" t="s">
        <v>44</v>
      </c>
      <c r="D12" s="7">
        <v>1</v>
      </c>
      <c r="E12" s="9">
        <v>7993</v>
      </c>
      <c r="F12" s="9">
        <v>7993</v>
      </c>
    </row>
    <row r="13" spans="1:6" ht="16.5" thickBot="1" x14ac:dyDescent="0.3">
      <c r="A13" s="5">
        <v>12</v>
      </c>
      <c r="B13" s="6" t="s">
        <v>11</v>
      </c>
      <c r="C13" s="4" t="s">
        <v>44</v>
      </c>
      <c r="D13" s="7">
        <v>2</v>
      </c>
      <c r="E13" s="9">
        <v>7642</v>
      </c>
      <c r="F13" s="9">
        <v>15284</v>
      </c>
    </row>
    <row r="14" spans="1:6" ht="16.5" customHeight="1" thickBot="1" x14ac:dyDescent="0.3">
      <c r="A14" s="5">
        <v>13</v>
      </c>
      <c r="B14" s="6" t="s">
        <v>12</v>
      </c>
      <c r="C14" s="4" t="s">
        <v>44</v>
      </c>
      <c r="D14" s="7">
        <v>2</v>
      </c>
      <c r="E14" s="9">
        <v>6675</v>
      </c>
      <c r="F14" s="9">
        <v>13350</v>
      </c>
    </row>
    <row r="15" spans="1:6" ht="16.5" thickBot="1" x14ac:dyDescent="0.3">
      <c r="A15" s="5">
        <v>14</v>
      </c>
      <c r="B15" s="6" t="s">
        <v>127</v>
      </c>
      <c r="C15" s="4" t="s">
        <v>44</v>
      </c>
      <c r="D15" s="7">
        <v>1</v>
      </c>
      <c r="E15" s="9">
        <v>5762</v>
      </c>
      <c r="F15" s="9">
        <v>5762</v>
      </c>
    </row>
    <row r="16" spans="1:6" ht="16.5" thickBot="1" x14ac:dyDescent="0.3">
      <c r="A16" s="5">
        <v>15</v>
      </c>
      <c r="B16" s="6" t="s">
        <v>128</v>
      </c>
      <c r="C16" s="4" t="s">
        <v>44</v>
      </c>
      <c r="D16" s="7">
        <v>2</v>
      </c>
      <c r="E16" s="9">
        <v>5762</v>
      </c>
      <c r="F16" s="9">
        <v>11524</v>
      </c>
    </row>
    <row r="17" spans="1:6" ht="16.5" thickBot="1" x14ac:dyDescent="0.3">
      <c r="A17" s="5">
        <v>16</v>
      </c>
      <c r="B17" s="6" t="s">
        <v>13</v>
      </c>
      <c r="C17" s="4" t="s">
        <v>44</v>
      </c>
      <c r="D17" s="7">
        <v>7</v>
      </c>
      <c r="E17" s="9">
        <v>5988</v>
      </c>
      <c r="F17" s="9">
        <v>41916</v>
      </c>
    </row>
    <row r="18" spans="1:6" ht="18.75" customHeight="1" thickBot="1" x14ac:dyDescent="0.3">
      <c r="A18" s="5">
        <v>17</v>
      </c>
      <c r="B18" s="6" t="s">
        <v>129</v>
      </c>
      <c r="C18" s="4" t="s">
        <v>44</v>
      </c>
      <c r="D18" s="7">
        <v>1</v>
      </c>
      <c r="E18" s="9">
        <v>5469</v>
      </c>
      <c r="F18" s="9">
        <v>5469</v>
      </c>
    </row>
    <row r="19" spans="1:6" ht="18.75" customHeight="1" thickBot="1" x14ac:dyDescent="0.3">
      <c r="A19" s="5">
        <v>18</v>
      </c>
      <c r="B19" s="6" t="s">
        <v>14</v>
      </c>
      <c r="C19" s="4" t="s">
        <v>44</v>
      </c>
      <c r="D19" s="7">
        <v>7</v>
      </c>
      <c r="E19" s="9">
        <v>5273</v>
      </c>
      <c r="F19" s="9">
        <v>36911</v>
      </c>
    </row>
    <row r="20" spans="1:6" ht="16.5" thickBot="1" x14ac:dyDescent="0.3">
      <c r="A20" s="5">
        <v>19</v>
      </c>
      <c r="B20" s="6" t="s">
        <v>55</v>
      </c>
      <c r="C20" s="4" t="s">
        <v>44</v>
      </c>
      <c r="D20" s="7">
        <v>3</v>
      </c>
      <c r="E20" s="9">
        <v>6104</v>
      </c>
      <c r="F20" s="9">
        <v>18312</v>
      </c>
    </row>
    <row r="21" spans="1:6" ht="16.5" thickBot="1" x14ac:dyDescent="0.3">
      <c r="A21" s="5">
        <v>20</v>
      </c>
      <c r="B21" s="6" t="s">
        <v>57</v>
      </c>
      <c r="C21" s="4" t="s">
        <v>44</v>
      </c>
      <c r="D21" s="7">
        <v>3</v>
      </c>
      <c r="E21" s="9">
        <v>6104</v>
      </c>
      <c r="F21" s="9">
        <v>18312</v>
      </c>
    </row>
    <row r="22" spans="1:6" s="11" customFormat="1" ht="20.25" customHeight="1" thickBot="1" x14ac:dyDescent="0.3">
      <c r="A22" s="5">
        <v>21</v>
      </c>
      <c r="B22" s="6" t="s">
        <v>15</v>
      </c>
      <c r="C22" s="4" t="s">
        <v>44</v>
      </c>
      <c r="D22" s="7">
        <v>3</v>
      </c>
      <c r="E22" s="9">
        <v>8213</v>
      </c>
      <c r="F22" s="9">
        <v>24639</v>
      </c>
    </row>
    <row r="23" spans="1:6" s="11" customFormat="1" ht="16.5" thickBot="1" x14ac:dyDescent="0.3">
      <c r="A23" s="5">
        <v>22</v>
      </c>
      <c r="B23" s="6" t="s">
        <v>16</v>
      </c>
      <c r="C23" s="4" t="s">
        <v>44</v>
      </c>
      <c r="D23" s="7">
        <v>3</v>
      </c>
      <c r="E23" s="9">
        <v>4609</v>
      </c>
      <c r="F23" s="9">
        <v>13827</v>
      </c>
    </row>
    <row r="24" spans="1:6" ht="32.25" thickBot="1" x14ac:dyDescent="0.3">
      <c r="A24" s="5">
        <v>23</v>
      </c>
      <c r="B24" s="6" t="s">
        <v>17</v>
      </c>
      <c r="C24" s="4" t="s">
        <v>44</v>
      </c>
      <c r="D24" s="7">
        <v>3</v>
      </c>
      <c r="E24" s="9">
        <v>4609</v>
      </c>
      <c r="F24" s="9">
        <v>13827</v>
      </c>
    </row>
    <row r="25" spans="1:6" ht="16.5" thickBot="1" x14ac:dyDescent="0.3">
      <c r="A25" s="5">
        <v>24</v>
      </c>
      <c r="B25" s="6" t="s">
        <v>18</v>
      </c>
      <c r="C25" s="4" t="s">
        <v>44</v>
      </c>
      <c r="D25" s="7">
        <v>3</v>
      </c>
      <c r="E25" s="9">
        <v>4609</v>
      </c>
      <c r="F25" s="9">
        <v>13827</v>
      </c>
    </row>
    <row r="26" spans="1:6" ht="16.5" thickBot="1" x14ac:dyDescent="0.3">
      <c r="A26" s="5">
        <v>25</v>
      </c>
      <c r="B26" s="6" t="s">
        <v>19</v>
      </c>
      <c r="C26" s="4" t="s">
        <v>44</v>
      </c>
      <c r="D26" s="7">
        <v>2</v>
      </c>
      <c r="E26" s="9">
        <v>7910</v>
      </c>
      <c r="F26" s="9">
        <v>15820</v>
      </c>
    </row>
    <row r="27" spans="1:6" ht="32.25" thickBot="1" x14ac:dyDescent="0.3">
      <c r="A27" s="5">
        <v>26</v>
      </c>
      <c r="B27" s="6" t="s">
        <v>20</v>
      </c>
      <c r="C27" s="4" t="s">
        <v>44</v>
      </c>
      <c r="D27" s="7">
        <v>2</v>
      </c>
      <c r="E27" s="9">
        <v>7324</v>
      </c>
      <c r="F27" s="9">
        <v>14648</v>
      </c>
    </row>
    <row r="28" spans="1:6" ht="32.25" thickBot="1" x14ac:dyDescent="0.3">
      <c r="A28" s="5">
        <v>27</v>
      </c>
      <c r="B28" s="6" t="s">
        <v>21</v>
      </c>
      <c r="C28" s="4" t="s">
        <v>44</v>
      </c>
      <c r="D28" s="7">
        <v>2</v>
      </c>
      <c r="E28" s="9">
        <v>7324</v>
      </c>
      <c r="F28" s="9">
        <v>14648</v>
      </c>
    </row>
    <row r="29" spans="1:6" ht="16.5" thickBot="1" x14ac:dyDescent="0.3">
      <c r="A29" s="5">
        <v>28</v>
      </c>
      <c r="B29" s="6" t="s">
        <v>130</v>
      </c>
      <c r="C29" s="4" t="s">
        <v>44</v>
      </c>
      <c r="D29" s="7">
        <v>1</v>
      </c>
      <c r="E29" s="9">
        <v>12012</v>
      </c>
      <c r="F29" s="9">
        <v>12012</v>
      </c>
    </row>
    <row r="30" spans="1:6" ht="16.5" thickBot="1" x14ac:dyDescent="0.3">
      <c r="A30" s="5">
        <v>29</v>
      </c>
      <c r="B30" s="6" t="s">
        <v>22</v>
      </c>
      <c r="C30" s="4" t="s">
        <v>44</v>
      </c>
      <c r="D30" s="7">
        <v>1</v>
      </c>
      <c r="E30" s="9">
        <v>10273</v>
      </c>
      <c r="F30" s="9">
        <v>10273</v>
      </c>
    </row>
    <row r="31" spans="1:6" ht="16.5" thickBot="1" x14ac:dyDescent="0.3">
      <c r="A31" s="5">
        <v>30</v>
      </c>
      <c r="B31" s="6" t="s">
        <v>43</v>
      </c>
      <c r="C31" s="4" t="s">
        <v>44</v>
      </c>
      <c r="D31" s="7">
        <v>2</v>
      </c>
      <c r="E31" s="9">
        <v>6104</v>
      </c>
      <c r="F31" s="9">
        <v>12208</v>
      </c>
    </row>
    <row r="32" spans="1:6" ht="32.25" thickBot="1" x14ac:dyDescent="0.3">
      <c r="A32" s="5">
        <v>31</v>
      </c>
      <c r="B32" s="6" t="s">
        <v>45</v>
      </c>
      <c r="C32" s="4" t="s">
        <v>44</v>
      </c>
      <c r="D32" s="7">
        <v>3</v>
      </c>
      <c r="E32" s="9">
        <v>1584</v>
      </c>
      <c r="F32" s="9">
        <v>4752</v>
      </c>
    </row>
    <row r="33" spans="1:6" s="11" customFormat="1" ht="48" thickBot="1" x14ac:dyDescent="0.3">
      <c r="A33" s="5">
        <v>32</v>
      </c>
      <c r="B33" s="6" t="s">
        <v>23</v>
      </c>
      <c r="C33" s="4" t="s">
        <v>44</v>
      </c>
      <c r="D33" s="7">
        <v>3</v>
      </c>
      <c r="E33" s="9">
        <v>1584</v>
      </c>
      <c r="F33" s="9">
        <v>4752</v>
      </c>
    </row>
    <row r="34" spans="1:6" s="11" customFormat="1" ht="32.25" thickBot="1" x14ac:dyDescent="0.3">
      <c r="A34" s="5">
        <v>33</v>
      </c>
      <c r="B34" s="6" t="s">
        <v>58</v>
      </c>
      <c r="C34" s="4" t="s">
        <v>44</v>
      </c>
      <c r="D34" s="7">
        <v>2</v>
      </c>
      <c r="E34" s="9">
        <v>2194</v>
      </c>
      <c r="F34" s="9">
        <v>4388</v>
      </c>
    </row>
    <row r="35" spans="1:6" ht="48" thickBot="1" x14ac:dyDescent="0.3">
      <c r="A35" s="5">
        <v>34</v>
      </c>
      <c r="B35" s="6" t="s">
        <v>46</v>
      </c>
      <c r="C35" s="4" t="s">
        <v>44</v>
      </c>
      <c r="D35" s="7">
        <v>3</v>
      </c>
      <c r="E35" s="9">
        <v>1864</v>
      </c>
      <c r="F35" s="9">
        <v>5592</v>
      </c>
    </row>
    <row r="36" spans="1:6" s="11" customFormat="1" ht="32.25" thickBot="1" x14ac:dyDescent="0.3">
      <c r="A36" s="5">
        <v>35</v>
      </c>
      <c r="B36" s="6" t="s">
        <v>24</v>
      </c>
      <c r="C36" s="4" t="s">
        <v>29</v>
      </c>
      <c r="D36" s="7">
        <v>4</v>
      </c>
      <c r="E36" s="9">
        <v>625</v>
      </c>
      <c r="F36" s="9">
        <v>2500</v>
      </c>
    </row>
    <row r="37" spans="1:6" s="11" customFormat="1" ht="48" thickBot="1" x14ac:dyDescent="0.3">
      <c r="A37" s="5">
        <v>36</v>
      </c>
      <c r="B37" s="6" t="s">
        <v>25</v>
      </c>
      <c r="C37" s="4" t="s">
        <v>29</v>
      </c>
      <c r="D37" s="7">
        <v>4</v>
      </c>
      <c r="E37" s="9">
        <v>625</v>
      </c>
      <c r="F37" s="9">
        <v>2500</v>
      </c>
    </row>
    <row r="38" spans="1:6" s="11" customFormat="1" ht="18" customHeight="1" thickBot="1" x14ac:dyDescent="0.3">
      <c r="A38" s="5">
        <v>37</v>
      </c>
      <c r="B38" s="6" t="s">
        <v>26</v>
      </c>
      <c r="C38" s="4" t="s">
        <v>29</v>
      </c>
      <c r="D38" s="7">
        <v>4</v>
      </c>
      <c r="E38" s="9">
        <v>625</v>
      </c>
      <c r="F38" s="9">
        <v>2500</v>
      </c>
    </row>
    <row r="39" spans="1:6" s="11" customFormat="1" ht="20.25" customHeight="1" thickBot="1" x14ac:dyDescent="0.3">
      <c r="A39" s="5">
        <v>38</v>
      </c>
      <c r="B39" s="6" t="s">
        <v>27</v>
      </c>
      <c r="C39" s="4" t="s">
        <v>29</v>
      </c>
      <c r="D39" s="7">
        <v>4</v>
      </c>
      <c r="E39" s="9">
        <v>625</v>
      </c>
      <c r="F39" s="9">
        <v>2500</v>
      </c>
    </row>
    <row r="40" spans="1:6" s="11" customFormat="1" ht="20.25" customHeight="1" thickBot="1" x14ac:dyDescent="0.3">
      <c r="A40" s="5">
        <v>39</v>
      </c>
      <c r="B40" s="6" t="s">
        <v>28</v>
      </c>
      <c r="C40" s="4" t="s">
        <v>29</v>
      </c>
      <c r="D40" s="7">
        <v>4</v>
      </c>
      <c r="E40" s="9">
        <v>625</v>
      </c>
      <c r="F40" s="9">
        <v>2500</v>
      </c>
    </row>
    <row r="41" spans="1:6" s="11" customFormat="1" ht="20.25" customHeight="1" thickBot="1" x14ac:dyDescent="0.3">
      <c r="A41" s="5">
        <v>40</v>
      </c>
      <c r="B41" s="6" t="s">
        <v>54</v>
      </c>
      <c r="C41" s="4" t="s">
        <v>44</v>
      </c>
      <c r="D41" s="7">
        <v>1</v>
      </c>
      <c r="E41" s="9">
        <v>1762</v>
      </c>
      <c r="F41" s="9">
        <v>1762</v>
      </c>
    </row>
    <row r="42" spans="1:6" s="11" customFormat="1" ht="16.5" thickBot="1" x14ac:dyDescent="0.3">
      <c r="A42" s="5">
        <v>41</v>
      </c>
      <c r="B42" s="6" t="s">
        <v>30</v>
      </c>
      <c r="C42" s="4" t="s">
        <v>44</v>
      </c>
      <c r="D42" s="7">
        <v>1</v>
      </c>
      <c r="E42" s="9">
        <v>4102</v>
      </c>
      <c r="F42" s="9">
        <v>4102</v>
      </c>
    </row>
    <row r="43" spans="1:6" ht="32.25" thickBot="1" x14ac:dyDescent="0.3">
      <c r="A43" s="5">
        <v>42</v>
      </c>
      <c r="B43" s="6" t="s">
        <v>51</v>
      </c>
      <c r="C43" s="4" t="s">
        <v>44</v>
      </c>
      <c r="D43" s="7">
        <v>2</v>
      </c>
      <c r="E43" s="9">
        <v>1378</v>
      </c>
      <c r="F43" s="9">
        <v>2756</v>
      </c>
    </row>
    <row r="44" spans="1:6" ht="16.5" thickBot="1" x14ac:dyDescent="0.3">
      <c r="A44" s="5">
        <v>43</v>
      </c>
      <c r="B44" s="6" t="s">
        <v>50</v>
      </c>
      <c r="C44" s="4" t="s">
        <v>44</v>
      </c>
      <c r="D44" s="7">
        <v>3</v>
      </c>
      <c r="E44" s="9">
        <v>473</v>
      </c>
      <c r="F44" s="9">
        <v>1419</v>
      </c>
    </row>
    <row r="45" spans="1:6" ht="16.5" thickBot="1" x14ac:dyDescent="0.3">
      <c r="A45" s="5">
        <v>44</v>
      </c>
      <c r="B45" s="6" t="s">
        <v>52</v>
      </c>
      <c r="C45" s="4" t="s">
        <v>44</v>
      </c>
      <c r="D45" s="7">
        <v>5</v>
      </c>
      <c r="E45" s="9">
        <v>1172</v>
      </c>
      <c r="F45" s="9">
        <v>5860</v>
      </c>
    </row>
    <row r="46" spans="1:6" ht="16.5" thickBot="1" x14ac:dyDescent="0.3">
      <c r="A46" s="5">
        <v>45</v>
      </c>
      <c r="B46" s="6" t="s">
        <v>53</v>
      </c>
      <c r="C46" s="4" t="s">
        <v>44</v>
      </c>
      <c r="D46" s="7">
        <v>3</v>
      </c>
      <c r="E46" s="9">
        <v>3229</v>
      </c>
      <c r="F46" s="9">
        <v>9687</v>
      </c>
    </row>
    <row r="47" spans="1:6" ht="16.5" thickBot="1" x14ac:dyDescent="0.3">
      <c r="A47" s="5">
        <v>46</v>
      </c>
      <c r="B47" s="6" t="s">
        <v>31</v>
      </c>
      <c r="C47" s="4" t="s">
        <v>44</v>
      </c>
      <c r="D47" s="7">
        <v>1</v>
      </c>
      <c r="E47" s="9">
        <v>2326</v>
      </c>
      <c r="F47" s="9">
        <v>2326</v>
      </c>
    </row>
    <row r="48" spans="1:6" ht="16.5" thickBot="1" x14ac:dyDescent="0.3">
      <c r="A48" s="5">
        <v>47</v>
      </c>
      <c r="B48" s="6" t="s">
        <v>32</v>
      </c>
      <c r="C48" s="4" t="s">
        <v>44</v>
      </c>
      <c r="D48" s="7">
        <v>1</v>
      </c>
      <c r="E48" s="9">
        <v>2023</v>
      </c>
      <c r="F48" s="9">
        <v>2023</v>
      </c>
    </row>
    <row r="49" spans="1:6" ht="16.5" thickBot="1" x14ac:dyDescent="0.3">
      <c r="A49" s="5">
        <v>48</v>
      </c>
      <c r="B49" s="6" t="s">
        <v>33</v>
      </c>
      <c r="C49" s="4" t="s">
        <v>44</v>
      </c>
      <c r="D49" s="7">
        <v>1</v>
      </c>
      <c r="E49" s="9">
        <v>2023</v>
      </c>
      <c r="F49" s="9">
        <v>2023</v>
      </c>
    </row>
    <row r="50" spans="1:6" ht="16.5" thickBot="1" x14ac:dyDescent="0.3">
      <c r="A50" s="5">
        <v>49</v>
      </c>
      <c r="B50" s="6" t="s">
        <v>56</v>
      </c>
      <c r="C50" s="4" t="s">
        <v>44</v>
      </c>
      <c r="D50" s="7">
        <v>2</v>
      </c>
      <c r="E50" s="9">
        <v>5859</v>
      </c>
      <c r="F50" s="9">
        <v>11718</v>
      </c>
    </row>
    <row r="51" spans="1:6" ht="16.5" thickBot="1" x14ac:dyDescent="0.3">
      <c r="A51" s="5">
        <v>50</v>
      </c>
      <c r="B51" s="6" t="s">
        <v>34</v>
      </c>
      <c r="C51" s="4" t="s">
        <v>29</v>
      </c>
      <c r="D51" s="7">
        <v>9</v>
      </c>
      <c r="E51" s="9">
        <v>6632</v>
      </c>
      <c r="F51" s="9">
        <v>59688</v>
      </c>
    </row>
    <row r="52" spans="1:6" ht="21.75" customHeight="1" thickBot="1" x14ac:dyDescent="0.3">
      <c r="A52" s="5">
        <v>51</v>
      </c>
      <c r="B52" s="6" t="s">
        <v>35</v>
      </c>
      <c r="C52" s="4" t="s">
        <v>29</v>
      </c>
      <c r="D52" s="7">
        <v>7</v>
      </c>
      <c r="E52" s="9">
        <v>8841</v>
      </c>
      <c r="F52" s="9">
        <v>61887</v>
      </c>
    </row>
    <row r="53" spans="1:6" ht="21.75" customHeight="1" thickBot="1" x14ac:dyDescent="0.3">
      <c r="A53" s="5">
        <v>52</v>
      </c>
      <c r="B53" s="6" t="s">
        <v>36</v>
      </c>
      <c r="C53" s="4" t="s">
        <v>29</v>
      </c>
      <c r="D53" s="7">
        <v>1</v>
      </c>
      <c r="E53" s="9">
        <v>8946</v>
      </c>
      <c r="F53" s="9">
        <v>8946</v>
      </c>
    </row>
    <row r="54" spans="1:6" ht="16.5" thickBot="1" x14ac:dyDescent="0.3">
      <c r="A54" s="5">
        <v>53</v>
      </c>
      <c r="B54" s="6" t="s">
        <v>37</v>
      </c>
      <c r="C54" s="4" t="s">
        <v>29</v>
      </c>
      <c r="D54" s="7">
        <v>1</v>
      </c>
      <c r="E54" s="9">
        <v>3428</v>
      </c>
      <c r="F54" s="9">
        <v>3428</v>
      </c>
    </row>
    <row r="55" spans="1:6" ht="16.5" thickBot="1" x14ac:dyDescent="0.3">
      <c r="A55" s="5">
        <v>54</v>
      </c>
      <c r="B55" s="6" t="s">
        <v>38</v>
      </c>
      <c r="C55" s="4" t="s">
        <v>29</v>
      </c>
      <c r="D55" s="7">
        <v>6</v>
      </c>
      <c r="E55" s="9">
        <v>3438</v>
      </c>
      <c r="F55" s="9">
        <v>20628</v>
      </c>
    </row>
    <row r="56" spans="1:6" ht="16.5" thickBot="1" x14ac:dyDescent="0.3">
      <c r="A56" s="5">
        <v>55</v>
      </c>
      <c r="B56" s="6" t="s">
        <v>39</v>
      </c>
      <c r="C56" s="4" t="s">
        <v>29</v>
      </c>
      <c r="D56" s="7">
        <v>1</v>
      </c>
      <c r="E56" s="9">
        <v>3438</v>
      </c>
      <c r="F56" s="9">
        <v>3438</v>
      </c>
    </row>
    <row r="57" spans="1:6" ht="16.5" thickBot="1" x14ac:dyDescent="0.3">
      <c r="A57" s="5">
        <v>56</v>
      </c>
      <c r="B57" s="6" t="s">
        <v>40</v>
      </c>
      <c r="C57" s="4" t="s">
        <v>29</v>
      </c>
      <c r="D57" s="7">
        <v>1</v>
      </c>
      <c r="E57" s="9">
        <v>3438</v>
      </c>
      <c r="F57" s="9">
        <v>3438</v>
      </c>
    </row>
    <row r="58" spans="1:6" ht="16.5" thickBot="1" x14ac:dyDescent="0.3">
      <c r="A58" s="5">
        <v>57</v>
      </c>
      <c r="B58" s="6" t="s">
        <v>41</v>
      </c>
      <c r="C58" s="4" t="s">
        <v>29</v>
      </c>
      <c r="D58" s="7">
        <v>1</v>
      </c>
      <c r="E58" s="9">
        <v>8694</v>
      </c>
      <c r="F58" s="9">
        <v>8694</v>
      </c>
    </row>
    <row r="59" spans="1:6" ht="16.5" thickBot="1" x14ac:dyDescent="0.3">
      <c r="A59" s="5">
        <v>58</v>
      </c>
      <c r="B59" s="6" t="s">
        <v>42</v>
      </c>
      <c r="C59" s="4" t="s">
        <v>44</v>
      </c>
      <c r="D59" s="7">
        <v>1</v>
      </c>
      <c r="E59" s="9">
        <v>3031</v>
      </c>
      <c r="F59" s="9">
        <v>3031</v>
      </c>
    </row>
    <row r="60" spans="1:6" ht="16.5" thickBot="1" x14ac:dyDescent="0.3">
      <c r="A60" s="5">
        <v>59</v>
      </c>
      <c r="B60" s="6" t="s">
        <v>47</v>
      </c>
      <c r="C60" s="4" t="s">
        <v>44</v>
      </c>
      <c r="D60" s="7">
        <v>1</v>
      </c>
      <c r="E60" s="9">
        <v>5427</v>
      </c>
      <c r="F60" s="9">
        <v>5427</v>
      </c>
    </row>
    <row r="61" spans="1:6" ht="16.5" thickBot="1" x14ac:dyDescent="0.3">
      <c r="A61" s="5">
        <v>60</v>
      </c>
      <c r="B61" s="6" t="s">
        <v>49</v>
      </c>
      <c r="C61" s="4" t="s">
        <v>44</v>
      </c>
      <c r="D61" s="7">
        <v>1</v>
      </c>
      <c r="E61" s="9">
        <v>5440</v>
      </c>
      <c r="F61" s="9">
        <v>5440</v>
      </c>
    </row>
    <row r="62" spans="1:6" ht="16.5" thickBot="1" x14ac:dyDescent="0.3">
      <c r="A62" s="5">
        <v>61</v>
      </c>
      <c r="B62" s="6" t="s">
        <v>48</v>
      </c>
      <c r="C62" s="4" t="s">
        <v>44</v>
      </c>
      <c r="D62" s="7">
        <v>1</v>
      </c>
      <c r="E62" s="9">
        <v>3150</v>
      </c>
      <c r="F62" s="9">
        <v>3150</v>
      </c>
    </row>
    <row r="63" spans="1:6" ht="16.5" thickBot="1" x14ac:dyDescent="0.3">
      <c r="A63" s="5">
        <v>62</v>
      </c>
      <c r="B63" s="6" t="s">
        <v>131</v>
      </c>
      <c r="C63" s="4" t="s">
        <v>44</v>
      </c>
      <c r="D63" s="7">
        <v>1</v>
      </c>
      <c r="E63" s="9">
        <v>2153</v>
      </c>
      <c r="F63" s="9">
        <v>2153</v>
      </c>
    </row>
    <row r="64" spans="1:6" ht="16.5" thickBot="1" x14ac:dyDescent="0.3">
      <c r="A64" s="5">
        <v>63</v>
      </c>
      <c r="B64" s="6" t="s">
        <v>132</v>
      </c>
      <c r="C64" s="4" t="s">
        <v>44</v>
      </c>
      <c r="D64" s="7">
        <v>1</v>
      </c>
      <c r="E64" s="9">
        <v>1687</v>
      </c>
      <c r="F64" s="9">
        <v>1687</v>
      </c>
    </row>
    <row r="65" spans="1:6" ht="16.5" thickBot="1" x14ac:dyDescent="0.3">
      <c r="A65" s="5">
        <v>64</v>
      </c>
      <c r="B65" s="6" t="s">
        <v>59</v>
      </c>
      <c r="C65" s="4" t="s">
        <v>44</v>
      </c>
      <c r="D65" s="7">
        <v>2</v>
      </c>
      <c r="E65" s="9">
        <v>107</v>
      </c>
      <c r="F65" s="9">
        <v>214</v>
      </c>
    </row>
    <row r="66" spans="1:6" ht="16.5" thickBot="1" x14ac:dyDescent="0.3">
      <c r="A66" s="5">
        <v>65</v>
      </c>
      <c r="B66" s="6" t="s">
        <v>60</v>
      </c>
      <c r="C66" s="4" t="s">
        <v>44</v>
      </c>
      <c r="D66" s="7">
        <v>2</v>
      </c>
      <c r="E66" s="9">
        <v>107</v>
      </c>
      <c r="F66" s="9">
        <v>214</v>
      </c>
    </row>
    <row r="67" spans="1:6" ht="16.5" thickBot="1" x14ac:dyDescent="0.3">
      <c r="A67" s="5">
        <v>66</v>
      </c>
      <c r="B67" s="6" t="s">
        <v>61</v>
      </c>
      <c r="C67" s="4" t="s">
        <v>44</v>
      </c>
      <c r="D67" s="7">
        <v>2</v>
      </c>
      <c r="E67" s="9">
        <v>332</v>
      </c>
      <c r="F67" s="9">
        <v>664</v>
      </c>
    </row>
    <row r="68" spans="1:6" ht="16.5" thickBot="1" x14ac:dyDescent="0.3">
      <c r="A68" s="35" t="s">
        <v>122</v>
      </c>
      <c r="B68" s="36"/>
      <c r="C68" s="36"/>
      <c r="D68" s="36"/>
      <c r="E68" s="37"/>
      <c r="F68" s="9">
        <f>SUM(F2:F67)</f>
        <v>702567</v>
      </c>
    </row>
  </sheetData>
  <mergeCells count="1">
    <mergeCell ref="A68:E6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AC6DB-3CE3-4885-842F-3F712251A5D4}">
  <dimension ref="A1:K82"/>
  <sheetViews>
    <sheetView tabSelected="1" workbookViewId="0">
      <selection activeCell="F75" sqref="F75:H82"/>
    </sheetView>
  </sheetViews>
  <sheetFormatPr defaultRowHeight="15" x14ac:dyDescent="0.25"/>
  <cols>
    <col min="1" max="1" width="6.7109375" customWidth="1"/>
    <col min="2" max="2" width="51" customWidth="1"/>
    <col min="3" max="3" width="6.28515625" customWidth="1"/>
    <col min="5" max="5" width="11.5703125" customWidth="1"/>
    <col min="6" max="6" width="13.7109375" customWidth="1"/>
    <col min="7" max="7" width="16.85546875" customWidth="1"/>
    <col min="8" max="8" width="12.85546875" customWidth="1"/>
    <col min="9" max="9" width="13.5703125" customWidth="1"/>
    <col min="10" max="10" width="36.85546875" customWidth="1"/>
  </cols>
  <sheetData>
    <row r="1" spans="1:10" ht="24" customHeight="1" x14ac:dyDescent="0.3">
      <c r="B1" s="42" t="s">
        <v>208</v>
      </c>
      <c r="C1" s="42"/>
      <c r="D1" s="42"/>
      <c r="E1" s="42"/>
      <c r="F1" s="42"/>
      <c r="G1" s="42"/>
    </row>
    <row r="2" spans="1:10" ht="40.5" customHeight="1" x14ac:dyDescent="0.3">
      <c r="A2" s="40" t="s">
        <v>206</v>
      </c>
      <c r="B2" s="41"/>
      <c r="C2" s="41"/>
      <c r="D2" s="41"/>
      <c r="E2" s="41"/>
      <c r="F2" s="41"/>
      <c r="G2" s="41"/>
      <c r="H2" s="41"/>
      <c r="I2" s="41"/>
      <c r="J2" s="49"/>
    </row>
    <row r="4" spans="1:10" ht="47.25" customHeight="1" x14ac:dyDescent="0.25">
      <c r="A4" s="22" t="s">
        <v>0</v>
      </c>
      <c r="B4" s="22" t="s">
        <v>1</v>
      </c>
      <c r="C4" s="22" t="s">
        <v>182</v>
      </c>
      <c r="D4" s="22" t="s">
        <v>207</v>
      </c>
      <c r="E4" s="21" t="s">
        <v>181</v>
      </c>
      <c r="F4" s="21" t="s">
        <v>183</v>
      </c>
      <c r="G4" s="21" t="s">
        <v>181</v>
      </c>
      <c r="H4" s="21" t="s">
        <v>183</v>
      </c>
      <c r="I4" s="48" t="s">
        <v>210</v>
      </c>
      <c r="J4" s="48" t="s">
        <v>209</v>
      </c>
    </row>
    <row r="5" spans="1:10" ht="268.5" customHeight="1" x14ac:dyDescent="0.25">
      <c r="A5" s="23">
        <v>1</v>
      </c>
      <c r="B5" s="24" t="s">
        <v>188</v>
      </c>
      <c r="C5" s="25" t="s">
        <v>44</v>
      </c>
      <c r="D5" s="23">
        <v>3</v>
      </c>
      <c r="E5" s="20">
        <v>2300</v>
      </c>
      <c r="F5" s="20">
        <f>E5*D5</f>
        <v>6900</v>
      </c>
      <c r="G5" s="20">
        <v>2221</v>
      </c>
      <c r="H5" s="20">
        <f t="shared" ref="H5:H36" si="0">D5*G5</f>
        <v>6663</v>
      </c>
      <c r="I5" s="12">
        <v>49712</v>
      </c>
      <c r="J5" s="16" t="s">
        <v>70</v>
      </c>
    </row>
    <row r="6" spans="1:10" ht="320.25" customHeight="1" x14ac:dyDescent="0.25">
      <c r="A6" s="23">
        <v>2</v>
      </c>
      <c r="B6" s="24" t="s">
        <v>187</v>
      </c>
      <c r="C6" s="25" t="s">
        <v>44</v>
      </c>
      <c r="D6" s="23">
        <v>3</v>
      </c>
      <c r="E6" s="20">
        <v>2300</v>
      </c>
      <c r="F6" s="20">
        <f t="shared" ref="F6:F69" si="1">E6*D6</f>
        <v>6900</v>
      </c>
      <c r="G6" s="20">
        <v>2221</v>
      </c>
      <c r="H6" s="20">
        <f t="shared" si="0"/>
        <v>6663</v>
      </c>
      <c r="I6" s="12">
        <v>49723</v>
      </c>
      <c r="J6" s="16" t="s">
        <v>69</v>
      </c>
    </row>
    <row r="7" spans="1:10" ht="53.25" customHeight="1" x14ac:dyDescent="0.25">
      <c r="A7" s="23">
        <v>3</v>
      </c>
      <c r="B7" s="24" t="s">
        <v>143</v>
      </c>
      <c r="C7" s="25" t="s">
        <v>44</v>
      </c>
      <c r="D7" s="23">
        <v>3</v>
      </c>
      <c r="E7" s="20">
        <v>6600</v>
      </c>
      <c r="F7" s="20">
        <f t="shared" si="1"/>
        <v>19800</v>
      </c>
      <c r="G7" s="20">
        <v>6675</v>
      </c>
      <c r="H7" s="20">
        <f t="shared" si="0"/>
        <v>20025</v>
      </c>
      <c r="I7" s="12">
        <v>49657</v>
      </c>
      <c r="J7" s="16" t="s">
        <v>94</v>
      </c>
    </row>
    <row r="8" spans="1:10" ht="84.75" customHeight="1" x14ac:dyDescent="0.25">
      <c r="A8" s="23">
        <v>4</v>
      </c>
      <c r="B8" s="24" t="s">
        <v>144</v>
      </c>
      <c r="C8" s="25" t="s">
        <v>44</v>
      </c>
      <c r="D8" s="23">
        <v>3</v>
      </c>
      <c r="E8" s="20">
        <v>6800</v>
      </c>
      <c r="F8" s="20">
        <f t="shared" si="1"/>
        <v>20400</v>
      </c>
      <c r="G8" s="20">
        <v>6675</v>
      </c>
      <c r="H8" s="20">
        <f t="shared" si="0"/>
        <v>20025</v>
      </c>
      <c r="I8" s="12">
        <v>49662</v>
      </c>
      <c r="J8" s="16" t="s">
        <v>93</v>
      </c>
    </row>
    <row r="9" spans="1:10" ht="126" customHeight="1" x14ac:dyDescent="0.25">
      <c r="A9" s="23">
        <v>5</v>
      </c>
      <c r="B9" s="24" t="s">
        <v>145</v>
      </c>
      <c r="C9" s="25" t="s">
        <v>44</v>
      </c>
      <c r="D9" s="23">
        <v>1</v>
      </c>
      <c r="E9" s="20">
        <v>5850</v>
      </c>
      <c r="F9" s="20">
        <f t="shared" si="1"/>
        <v>5850</v>
      </c>
      <c r="G9" s="20">
        <v>5762</v>
      </c>
      <c r="H9" s="20">
        <f t="shared" si="0"/>
        <v>5762</v>
      </c>
      <c r="I9" s="12">
        <v>49541</v>
      </c>
      <c r="J9" s="16" t="s">
        <v>133</v>
      </c>
    </row>
    <row r="10" spans="1:10" ht="102.75" customHeight="1" x14ac:dyDescent="0.25">
      <c r="A10" s="23">
        <v>6</v>
      </c>
      <c r="B10" s="24" t="s">
        <v>146</v>
      </c>
      <c r="C10" s="25" t="s">
        <v>44</v>
      </c>
      <c r="D10" s="23">
        <v>1</v>
      </c>
      <c r="E10" s="20">
        <v>5850</v>
      </c>
      <c r="F10" s="20">
        <f t="shared" si="1"/>
        <v>5850</v>
      </c>
      <c r="G10" s="20">
        <v>5762</v>
      </c>
      <c r="H10" s="20">
        <f t="shared" si="0"/>
        <v>5762</v>
      </c>
      <c r="I10" s="12">
        <v>49546</v>
      </c>
      <c r="J10" s="16" t="s">
        <v>134</v>
      </c>
    </row>
    <row r="11" spans="1:10" ht="204" customHeight="1" x14ac:dyDescent="0.25">
      <c r="A11" s="23">
        <v>7</v>
      </c>
      <c r="B11" s="24" t="s">
        <v>147</v>
      </c>
      <c r="C11" s="25" t="s">
        <v>44</v>
      </c>
      <c r="D11" s="23">
        <v>1</v>
      </c>
      <c r="E11" s="20">
        <v>5950</v>
      </c>
      <c r="F11" s="20">
        <f t="shared" si="1"/>
        <v>5950</v>
      </c>
      <c r="G11" s="20">
        <v>5762</v>
      </c>
      <c r="H11" s="20">
        <f t="shared" si="0"/>
        <v>5762</v>
      </c>
      <c r="I11" s="12">
        <v>51008</v>
      </c>
      <c r="J11" s="16" t="s">
        <v>135</v>
      </c>
    </row>
    <row r="12" spans="1:10" ht="124.5" customHeight="1" x14ac:dyDescent="0.25">
      <c r="A12" s="23">
        <v>8</v>
      </c>
      <c r="B12" s="24" t="s">
        <v>148</v>
      </c>
      <c r="C12" s="25" t="s">
        <v>44</v>
      </c>
      <c r="D12" s="23">
        <v>2</v>
      </c>
      <c r="E12" s="20">
        <v>2200</v>
      </c>
      <c r="F12" s="20">
        <f t="shared" si="1"/>
        <v>4400</v>
      </c>
      <c r="G12" s="20">
        <v>1611</v>
      </c>
      <c r="H12" s="20">
        <f t="shared" si="0"/>
        <v>3222</v>
      </c>
      <c r="I12" s="12">
        <v>51804</v>
      </c>
      <c r="J12" s="16" t="s">
        <v>119</v>
      </c>
    </row>
    <row r="13" spans="1:10" ht="76.5" customHeight="1" x14ac:dyDescent="0.25">
      <c r="A13" s="23">
        <v>9</v>
      </c>
      <c r="B13" s="24" t="s">
        <v>149</v>
      </c>
      <c r="C13" s="25" t="s">
        <v>44</v>
      </c>
      <c r="D13" s="23">
        <v>3</v>
      </c>
      <c r="E13" s="20">
        <v>5700</v>
      </c>
      <c r="F13" s="20">
        <f t="shared" si="1"/>
        <v>17100</v>
      </c>
      <c r="G13" s="20">
        <v>5762</v>
      </c>
      <c r="H13" s="20">
        <f t="shared" si="0"/>
        <v>17286</v>
      </c>
      <c r="I13" s="12">
        <v>52436</v>
      </c>
      <c r="J13" s="16" t="s">
        <v>95</v>
      </c>
    </row>
    <row r="14" spans="1:10" ht="135.75" customHeight="1" x14ac:dyDescent="0.25">
      <c r="A14" s="23">
        <v>10</v>
      </c>
      <c r="B14" s="24" t="s">
        <v>150</v>
      </c>
      <c r="C14" s="25" t="s">
        <v>44</v>
      </c>
      <c r="D14" s="23">
        <v>4</v>
      </c>
      <c r="E14" s="20">
        <v>5875</v>
      </c>
      <c r="F14" s="20">
        <f t="shared" si="1"/>
        <v>23500</v>
      </c>
      <c r="G14" s="20">
        <v>5762</v>
      </c>
      <c r="H14" s="20">
        <f t="shared" si="0"/>
        <v>23048</v>
      </c>
      <c r="I14" s="12">
        <v>52440</v>
      </c>
      <c r="J14" s="16" t="s">
        <v>96</v>
      </c>
    </row>
    <row r="15" spans="1:10" ht="130.5" customHeight="1" x14ac:dyDescent="0.25">
      <c r="A15" s="23">
        <v>11</v>
      </c>
      <c r="B15" s="24" t="s">
        <v>151</v>
      </c>
      <c r="C15" s="25" t="s">
        <v>44</v>
      </c>
      <c r="D15" s="23">
        <v>1</v>
      </c>
      <c r="E15" s="20">
        <v>8650</v>
      </c>
      <c r="F15" s="20">
        <f t="shared" si="1"/>
        <v>8650</v>
      </c>
      <c r="G15" s="20">
        <v>7993</v>
      </c>
      <c r="H15" s="20">
        <f t="shared" si="0"/>
        <v>7993</v>
      </c>
      <c r="I15" s="12">
        <v>52436</v>
      </c>
      <c r="J15" s="16" t="s">
        <v>136</v>
      </c>
    </row>
    <row r="16" spans="1:10" ht="149.25" customHeight="1" x14ac:dyDescent="0.25">
      <c r="A16" s="23">
        <v>12</v>
      </c>
      <c r="B16" s="24" t="s">
        <v>152</v>
      </c>
      <c r="C16" s="25" t="s">
        <v>44</v>
      </c>
      <c r="D16" s="23">
        <v>2</v>
      </c>
      <c r="E16" s="20">
        <v>8150</v>
      </c>
      <c r="F16" s="20">
        <f t="shared" si="1"/>
        <v>16300</v>
      </c>
      <c r="G16" s="20">
        <v>7642</v>
      </c>
      <c r="H16" s="20">
        <f t="shared" si="0"/>
        <v>15284</v>
      </c>
      <c r="I16" s="12">
        <v>52133</v>
      </c>
      <c r="J16" s="16" t="s">
        <v>99</v>
      </c>
    </row>
    <row r="17" spans="1:10" ht="144" customHeight="1" x14ac:dyDescent="0.25">
      <c r="A17" s="23">
        <v>13</v>
      </c>
      <c r="B17" s="24" t="s">
        <v>153</v>
      </c>
      <c r="C17" s="25" t="s">
        <v>44</v>
      </c>
      <c r="D17" s="23">
        <v>2</v>
      </c>
      <c r="E17" s="20">
        <v>6850</v>
      </c>
      <c r="F17" s="20">
        <f t="shared" si="1"/>
        <v>13700</v>
      </c>
      <c r="G17" s="20">
        <v>6675</v>
      </c>
      <c r="H17" s="20">
        <f t="shared" si="0"/>
        <v>13350</v>
      </c>
      <c r="I17" s="12">
        <v>52418</v>
      </c>
      <c r="J17" s="16" t="s">
        <v>100</v>
      </c>
    </row>
    <row r="18" spans="1:10" ht="237.75" customHeight="1" x14ac:dyDescent="0.25">
      <c r="A18" s="23">
        <v>14</v>
      </c>
      <c r="B18" s="24" t="s">
        <v>154</v>
      </c>
      <c r="C18" s="25" t="s">
        <v>44</v>
      </c>
      <c r="D18" s="23">
        <v>1</v>
      </c>
      <c r="E18" s="20">
        <v>5700</v>
      </c>
      <c r="F18" s="20">
        <f t="shared" si="1"/>
        <v>5700</v>
      </c>
      <c r="G18" s="20">
        <v>5762</v>
      </c>
      <c r="H18" s="20">
        <f t="shared" si="0"/>
        <v>5762</v>
      </c>
      <c r="I18" s="12">
        <v>55196</v>
      </c>
      <c r="J18" s="16" t="s">
        <v>137</v>
      </c>
    </row>
    <row r="19" spans="1:10" ht="288.75" customHeight="1" x14ac:dyDescent="0.25">
      <c r="A19" s="23">
        <v>15</v>
      </c>
      <c r="B19" s="24" t="s">
        <v>155</v>
      </c>
      <c r="C19" s="25" t="s">
        <v>44</v>
      </c>
      <c r="D19" s="23">
        <v>2</v>
      </c>
      <c r="E19" s="20">
        <v>5850</v>
      </c>
      <c r="F19" s="20">
        <f t="shared" si="1"/>
        <v>11700</v>
      </c>
      <c r="G19" s="20">
        <v>5762</v>
      </c>
      <c r="H19" s="20">
        <f t="shared" si="0"/>
        <v>11524</v>
      </c>
      <c r="I19" s="12">
        <v>55203</v>
      </c>
      <c r="J19" s="16" t="s">
        <v>138</v>
      </c>
    </row>
    <row r="20" spans="1:10" ht="307.5" customHeight="1" x14ac:dyDescent="0.25">
      <c r="A20" s="23">
        <v>16</v>
      </c>
      <c r="B20" s="24" t="s">
        <v>156</v>
      </c>
      <c r="C20" s="25" t="s">
        <v>44</v>
      </c>
      <c r="D20" s="23">
        <v>7</v>
      </c>
      <c r="E20" s="20">
        <v>6150</v>
      </c>
      <c r="F20" s="20">
        <f t="shared" si="1"/>
        <v>43050</v>
      </c>
      <c r="G20" s="20">
        <v>5988</v>
      </c>
      <c r="H20" s="20">
        <f t="shared" si="0"/>
        <v>41916</v>
      </c>
      <c r="I20" s="12">
        <v>57663</v>
      </c>
      <c r="J20" s="16" t="s">
        <v>97</v>
      </c>
    </row>
    <row r="21" spans="1:10" ht="241.5" customHeight="1" x14ac:dyDescent="0.25">
      <c r="A21" s="23">
        <v>17</v>
      </c>
      <c r="B21" s="24" t="s">
        <v>157</v>
      </c>
      <c r="C21" s="25" t="s">
        <v>44</v>
      </c>
      <c r="D21" s="23">
        <v>1</v>
      </c>
      <c r="E21" s="20">
        <v>5650</v>
      </c>
      <c r="F21" s="20">
        <f t="shared" si="1"/>
        <v>5650</v>
      </c>
      <c r="G21" s="20">
        <v>5469</v>
      </c>
      <c r="H21" s="20">
        <f t="shared" si="0"/>
        <v>5469</v>
      </c>
      <c r="I21" s="12">
        <v>54416</v>
      </c>
      <c r="J21" s="16" t="s">
        <v>139</v>
      </c>
    </row>
    <row r="22" spans="1:10" ht="240.75" customHeight="1" x14ac:dyDescent="0.25">
      <c r="A22" s="23">
        <v>18</v>
      </c>
      <c r="B22" s="24" t="s">
        <v>158</v>
      </c>
      <c r="C22" s="25" t="s">
        <v>44</v>
      </c>
      <c r="D22" s="23">
        <v>7</v>
      </c>
      <c r="E22" s="20">
        <v>5400</v>
      </c>
      <c r="F22" s="20">
        <f t="shared" si="1"/>
        <v>37800</v>
      </c>
      <c r="G22" s="20">
        <v>5273</v>
      </c>
      <c r="H22" s="20">
        <f t="shared" si="0"/>
        <v>36911</v>
      </c>
      <c r="I22" s="12">
        <v>54412</v>
      </c>
      <c r="J22" s="16" t="s">
        <v>98</v>
      </c>
    </row>
    <row r="23" spans="1:10" ht="298.5" customHeight="1" x14ac:dyDescent="0.25">
      <c r="A23" s="23">
        <v>19</v>
      </c>
      <c r="B23" s="24" t="s">
        <v>159</v>
      </c>
      <c r="C23" s="25" t="s">
        <v>44</v>
      </c>
      <c r="D23" s="23">
        <v>3</v>
      </c>
      <c r="E23" s="20">
        <v>6000</v>
      </c>
      <c r="F23" s="20">
        <f t="shared" si="1"/>
        <v>18000</v>
      </c>
      <c r="G23" s="20">
        <v>6104</v>
      </c>
      <c r="H23" s="20">
        <f t="shared" si="0"/>
        <v>18312</v>
      </c>
      <c r="I23" s="12">
        <v>58379</v>
      </c>
      <c r="J23" s="16" t="s">
        <v>101</v>
      </c>
    </row>
    <row r="24" spans="1:10" ht="232.5" customHeight="1" x14ac:dyDescent="0.25">
      <c r="A24" s="23">
        <v>20</v>
      </c>
      <c r="B24" s="24" t="s">
        <v>160</v>
      </c>
      <c r="C24" s="25" t="s">
        <v>44</v>
      </c>
      <c r="D24" s="23">
        <v>3</v>
      </c>
      <c r="E24" s="20">
        <v>6250</v>
      </c>
      <c r="F24" s="20">
        <f t="shared" si="1"/>
        <v>18750</v>
      </c>
      <c r="G24" s="20">
        <v>6104</v>
      </c>
      <c r="H24" s="20">
        <f t="shared" si="0"/>
        <v>18312</v>
      </c>
      <c r="I24" s="12">
        <v>54152</v>
      </c>
      <c r="J24" s="16" t="s">
        <v>102</v>
      </c>
    </row>
    <row r="25" spans="1:10" ht="178.5" customHeight="1" x14ac:dyDescent="0.25">
      <c r="A25" s="23">
        <v>21</v>
      </c>
      <c r="B25" s="24" t="s">
        <v>161</v>
      </c>
      <c r="C25" s="25" t="s">
        <v>44</v>
      </c>
      <c r="D25" s="23">
        <v>3</v>
      </c>
      <c r="E25" s="20">
        <v>8150</v>
      </c>
      <c r="F25" s="20">
        <f t="shared" si="1"/>
        <v>24450</v>
      </c>
      <c r="G25" s="20">
        <v>8213</v>
      </c>
      <c r="H25" s="20">
        <f t="shared" si="0"/>
        <v>24639</v>
      </c>
      <c r="I25" s="12">
        <v>54181</v>
      </c>
      <c r="J25" s="16" t="s">
        <v>103</v>
      </c>
    </row>
    <row r="26" spans="1:10" ht="183" customHeight="1" x14ac:dyDescent="0.25">
      <c r="A26" s="23">
        <v>22</v>
      </c>
      <c r="B26" s="24" t="s">
        <v>162</v>
      </c>
      <c r="C26" s="25" t="s">
        <v>44</v>
      </c>
      <c r="D26" s="23">
        <v>3</v>
      </c>
      <c r="E26" s="20">
        <v>4900</v>
      </c>
      <c r="F26" s="20">
        <f t="shared" si="1"/>
        <v>14700</v>
      </c>
      <c r="G26" s="20">
        <v>4609</v>
      </c>
      <c r="H26" s="20">
        <f t="shared" si="0"/>
        <v>13827</v>
      </c>
      <c r="I26" s="12">
        <v>54253</v>
      </c>
      <c r="J26" s="16" t="s">
        <v>104</v>
      </c>
    </row>
    <row r="27" spans="1:10" ht="179.25" customHeight="1" x14ac:dyDescent="0.25">
      <c r="A27" s="23">
        <v>23</v>
      </c>
      <c r="B27" s="24" t="s">
        <v>163</v>
      </c>
      <c r="C27" s="25" t="s">
        <v>44</v>
      </c>
      <c r="D27" s="23">
        <v>3</v>
      </c>
      <c r="E27" s="20">
        <v>4950</v>
      </c>
      <c r="F27" s="20">
        <f t="shared" si="1"/>
        <v>14850</v>
      </c>
      <c r="G27" s="20">
        <v>4609</v>
      </c>
      <c r="H27" s="20">
        <f t="shared" si="0"/>
        <v>13827</v>
      </c>
      <c r="I27" s="12">
        <v>54186</v>
      </c>
      <c r="J27" s="16" t="s">
        <v>105</v>
      </c>
    </row>
    <row r="28" spans="1:10" ht="150" customHeight="1" x14ac:dyDescent="0.25">
      <c r="A28" s="23">
        <v>24</v>
      </c>
      <c r="B28" s="24" t="s">
        <v>164</v>
      </c>
      <c r="C28" s="25" t="s">
        <v>44</v>
      </c>
      <c r="D28" s="23">
        <v>3</v>
      </c>
      <c r="E28" s="20">
        <v>4850</v>
      </c>
      <c r="F28" s="20">
        <f t="shared" si="1"/>
        <v>14550</v>
      </c>
      <c r="G28" s="20">
        <v>4609</v>
      </c>
      <c r="H28" s="20">
        <f t="shared" si="0"/>
        <v>13827</v>
      </c>
      <c r="I28" s="12">
        <v>54336</v>
      </c>
      <c r="J28" s="16" t="s">
        <v>106</v>
      </c>
    </row>
    <row r="29" spans="1:10" ht="150" customHeight="1" x14ac:dyDescent="0.25">
      <c r="A29" s="23">
        <v>25</v>
      </c>
      <c r="B29" s="24" t="s">
        <v>165</v>
      </c>
      <c r="C29" s="25" t="s">
        <v>44</v>
      </c>
      <c r="D29" s="23">
        <v>2</v>
      </c>
      <c r="E29" s="20">
        <v>8000</v>
      </c>
      <c r="F29" s="20">
        <f t="shared" si="1"/>
        <v>16000</v>
      </c>
      <c r="G29" s="20">
        <v>7910</v>
      </c>
      <c r="H29" s="20">
        <f t="shared" si="0"/>
        <v>15820</v>
      </c>
      <c r="I29" s="12">
        <v>54981</v>
      </c>
      <c r="J29" s="16" t="s">
        <v>107</v>
      </c>
    </row>
    <row r="30" spans="1:10" ht="150" customHeight="1" x14ac:dyDescent="0.25">
      <c r="A30" s="23">
        <v>26</v>
      </c>
      <c r="B30" s="24" t="s">
        <v>166</v>
      </c>
      <c r="C30" s="25" t="s">
        <v>44</v>
      </c>
      <c r="D30" s="23">
        <v>2</v>
      </c>
      <c r="E30" s="20">
        <v>7400</v>
      </c>
      <c r="F30" s="20">
        <f t="shared" si="1"/>
        <v>14800</v>
      </c>
      <c r="G30" s="20">
        <v>7324</v>
      </c>
      <c r="H30" s="20">
        <f t="shared" si="0"/>
        <v>14648</v>
      </c>
      <c r="I30" s="12">
        <v>53673</v>
      </c>
      <c r="J30" s="16" t="s">
        <v>108</v>
      </c>
    </row>
    <row r="31" spans="1:10" ht="178.5" customHeight="1" x14ac:dyDescent="0.25">
      <c r="A31" s="23">
        <v>27</v>
      </c>
      <c r="B31" s="24" t="s">
        <v>167</v>
      </c>
      <c r="C31" s="25" t="s">
        <v>44</v>
      </c>
      <c r="D31" s="23">
        <v>2</v>
      </c>
      <c r="E31" s="20">
        <v>7500</v>
      </c>
      <c r="F31" s="20">
        <f t="shared" si="1"/>
        <v>15000</v>
      </c>
      <c r="G31" s="20">
        <v>7324</v>
      </c>
      <c r="H31" s="20">
        <f t="shared" si="0"/>
        <v>14648</v>
      </c>
      <c r="I31" s="12">
        <v>54893</v>
      </c>
      <c r="J31" s="16" t="s">
        <v>109</v>
      </c>
    </row>
    <row r="32" spans="1:10" ht="105.75" customHeight="1" x14ac:dyDescent="0.25">
      <c r="A32" s="23">
        <v>28</v>
      </c>
      <c r="B32" s="24" t="s">
        <v>168</v>
      </c>
      <c r="C32" s="25" t="s">
        <v>44</v>
      </c>
      <c r="D32" s="23">
        <v>1</v>
      </c>
      <c r="E32" s="20">
        <v>11900</v>
      </c>
      <c r="F32" s="20">
        <f t="shared" si="1"/>
        <v>11900</v>
      </c>
      <c r="G32" s="20">
        <v>12012</v>
      </c>
      <c r="H32" s="20">
        <f t="shared" si="0"/>
        <v>12012</v>
      </c>
      <c r="I32" s="12">
        <v>53659</v>
      </c>
      <c r="J32" s="16" t="s">
        <v>140</v>
      </c>
    </row>
    <row r="33" spans="1:10" ht="150" customHeight="1" x14ac:dyDescent="0.25">
      <c r="A33" s="23">
        <v>29</v>
      </c>
      <c r="B33" s="24" t="s">
        <v>169</v>
      </c>
      <c r="C33" s="25" t="s">
        <v>44</v>
      </c>
      <c r="D33" s="23">
        <v>1</v>
      </c>
      <c r="E33" s="20">
        <v>10500</v>
      </c>
      <c r="F33" s="20">
        <f t="shared" si="1"/>
        <v>10500</v>
      </c>
      <c r="G33" s="20">
        <v>10273</v>
      </c>
      <c r="H33" s="20">
        <f t="shared" si="0"/>
        <v>10273</v>
      </c>
      <c r="I33" s="12">
        <v>53776</v>
      </c>
      <c r="J33" s="16" t="s">
        <v>110</v>
      </c>
    </row>
    <row r="34" spans="1:10" ht="150" customHeight="1" x14ac:dyDescent="0.25">
      <c r="A34" s="23">
        <v>30</v>
      </c>
      <c r="B34" s="24" t="s">
        <v>170</v>
      </c>
      <c r="C34" s="25" t="s">
        <v>44</v>
      </c>
      <c r="D34" s="23">
        <v>2</v>
      </c>
      <c r="E34" s="20">
        <v>6350</v>
      </c>
      <c r="F34" s="20">
        <f t="shared" si="1"/>
        <v>12700</v>
      </c>
      <c r="G34" s="20">
        <v>6104</v>
      </c>
      <c r="H34" s="20">
        <f t="shared" si="0"/>
        <v>12208</v>
      </c>
      <c r="I34" s="12">
        <v>54324</v>
      </c>
      <c r="J34" s="16" t="s">
        <v>111</v>
      </c>
    </row>
    <row r="35" spans="1:10" ht="150" customHeight="1" x14ac:dyDescent="0.25">
      <c r="A35" s="23">
        <v>31</v>
      </c>
      <c r="B35" s="24" t="s">
        <v>174</v>
      </c>
      <c r="C35" s="25" t="s">
        <v>44</v>
      </c>
      <c r="D35" s="23">
        <v>3</v>
      </c>
      <c r="E35" s="20">
        <v>1800</v>
      </c>
      <c r="F35" s="20">
        <f t="shared" si="1"/>
        <v>5400</v>
      </c>
      <c r="G35" s="20">
        <v>1584</v>
      </c>
      <c r="H35" s="20">
        <f t="shared" si="0"/>
        <v>4752</v>
      </c>
      <c r="I35" s="12">
        <v>48365</v>
      </c>
      <c r="J35" s="16" t="s">
        <v>112</v>
      </c>
    </row>
    <row r="36" spans="1:10" ht="150" customHeight="1" x14ac:dyDescent="0.25">
      <c r="A36" s="23">
        <v>32</v>
      </c>
      <c r="B36" s="24" t="s">
        <v>173</v>
      </c>
      <c r="C36" s="25" t="s">
        <v>44</v>
      </c>
      <c r="D36" s="23">
        <v>3</v>
      </c>
      <c r="E36" s="20">
        <v>1900</v>
      </c>
      <c r="F36" s="20">
        <f t="shared" si="1"/>
        <v>5700</v>
      </c>
      <c r="G36" s="20">
        <v>1584</v>
      </c>
      <c r="H36" s="20">
        <f t="shared" si="0"/>
        <v>4752</v>
      </c>
      <c r="I36" s="12">
        <v>48288</v>
      </c>
      <c r="J36" s="16" t="s">
        <v>113</v>
      </c>
    </row>
    <row r="37" spans="1:10" ht="150" customHeight="1" x14ac:dyDescent="0.25">
      <c r="A37" s="23">
        <v>33</v>
      </c>
      <c r="B37" s="24" t="s">
        <v>172</v>
      </c>
      <c r="C37" s="25" t="s">
        <v>44</v>
      </c>
      <c r="D37" s="23">
        <v>2</v>
      </c>
      <c r="E37" s="20">
        <v>2350</v>
      </c>
      <c r="F37" s="20">
        <f t="shared" si="1"/>
        <v>4700</v>
      </c>
      <c r="G37" s="20">
        <v>2194</v>
      </c>
      <c r="H37" s="20">
        <f t="shared" ref="H37:H68" si="2">D37*G37</f>
        <v>4388</v>
      </c>
      <c r="I37" s="12">
        <v>52257</v>
      </c>
      <c r="J37" s="16" t="s">
        <v>115</v>
      </c>
    </row>
    <row r="38" spans="1:10" ht="150" customHeight="1" x14ac:dyDescent="0.25">
      <c r="A38" s="23">
        <v>34</v>
      </c>
      <c r="B38" s="24" t="s">
        <v>171</v>
      </c>
      <c r="C38" s="25" t="s">
        <v>44</v>
      </c>
      <c r="D38" s="23">
        <v>3</v>
      </c>
      <c r="E38" s="20">
        <v>2100</v>
      </c>
      <c r="F38" s="20">
        <f t="shared" si="1"/>
        <v>6300</v>
      </c>
      <c r="G38" s="20">
        <v>1864</v>
      </c>
      <c r="H38" s="20">
        <f t="shared" si="2"/>
        <v>5592</v>
      </c>
      <c r="I38" s="12">
        <v>48303</v>
      </c>
      <c r="J38" s="16" t="s">
        <v>114</v>
      </c>
    </row>
    <row r="39" spans="1:10" ht="75.75" customHeight="1" x14ac:dyDescent="0.25">
      <c r="A39" s="23">
        <v>35</v>
      </c>
      <c r="B39" s="24" t="s">
        <v>175</v>
      </c>
      <c r="C39" s="25" t="s">
        <v>29</v>
      </c>
      <c r="D39" s="23">
        <v>4</v>
      </c>
      <c r="E39" s="20">
        <v>615</v>
      </c>
      <c r="F39" s="20">
        <f t="shared" si="1"/>
        <v>2460</v>
      </c>
      <c r="G39" s="20">
        <v>625</v>
      </c>
      <c r="H39" s="20">
        <f t="shared" si="2"/>
        <v>2500</v>
      </c>
      <c r="I39" s="17">
        <v>56926</v>
      </c>
      <c r="J39" s="18" t="s">
        <v>64</v>
      </c>
    </row>
    <row r="40" spans="1:10" ht="60" customHeight="1" x14ac:dyDescent="0.25">
      <c r="A40" s="23">
        <v>36</v>
      </c>
      <c r="B40" s="24" t="s">
        <v>176</v>
      </c>
      <c r="C40" s="25" t="s">
        <v>29</v>
      </c>
      <c r="D40" s="23">
        <v>4</v>
      </c>
      <c r="E40" s="20">
        <v>615</v>
      </c>
      <c r="F40" s="20">
        <f t="shared" si="1"/>
        <v>2460</v>
      </c>
      <c r="G40" s="20">
        <v>625</v>
      </c>
      <c r="H40" s="20">
        <f t="shared" si="2"/>
        <v>2500</v>
      </c>
      <c r="I40" s="17">
        <v>56950</v>
      </c>
      <c r="J40" s="18" t="s">
        <v>65</v>
      </c>
    </row>
    <row r="41" spans="1:10" ht="68.25" customHeight="1" x14ac:dyDescent="0.25">
      <c r="A41" s="23">
        <v>37</v>
      </c>
      <c r="B41" s="24" t="s">
        <v>177</v>
      </c>
      <c r="C41" s="25" t="s">
        <v>29</v>
      </c>
      <c r="D41" s="23">
        <v>4</v>
      </c>
      <c r="E41" s="20">
        <v>615</v>
      </c>
      <c r="F41" s="20">
        <f t="shared" si="1"/>
        <v>2460</v>
      </c>
      <c r="G41" s="20">
        <v>625</v>
      </c>
      <c r="H41" s="20">
        <f t="shared" si="2"/>
        <v>2500</v>
      </c>
      <c r="I41" s="17">
        <v>56936</v>
      </c>
      <c r="J41" s="18" t="s">
        <v>66</v>
      </c>
    </row>
    <row r="42" spans="1:10" ht="63" customHeight="1" x14ac:dyDescent="0.25">
      <c r="A42" s="23">
        <v>38</v>
      </c>
      <c r="B42" s="24" t="s">
        <v>178</v>
      </c>
      <c r="C42" s="25" t="s">
        <v>29</v>
      </c>
      <c r="D42" s="23">
        <v>4</v>
      </c>
      <c r="E42" s="20">
        <v>615</v>
      </c>
      <c r="F42" s="20">
        <f t="shared" si="1"/>
        <v>2460</v>
      </c>
      <c r="G42" s="20">
        <v>625</v>
      </c>
      <c r="H42" s="20">
        <f t="shared" si="2"/>
        <v>2500</v>
      </c>
      <c r="I42" s="17">
        <v>56928</v>
      </c>
      <c r="J42" s="18" t="s">
        <v>67</v>
      </c>
    </row>
    <row r="43" spans="1:10" ht="60.75" customHeight="1" x14ac:dyDescent="0.25">
      <c r="A43" s="23">
        <v>39</v>
      </c>
      <c r="B43" s="24" t="s">
        <v>179</v>
      </c>
      <c r="C43" s="25" t="s">
        <v>29</v>
      </c>
      <c r="D43" s="23">
        <v>4</v>
      </c>
      <c r="E43" s="20">
        <v>615</v>
      </c>
      <c r="F43" s="20">
        <f t="shared" si="1"/>
        <v>2460</v>
      </c>
      <c r="G43" s="20">
        <v>625</v>
      </c>
      <c r="H43" s="20">
        <f t="shared" si="2"/>
        <v>2500</v>
      </c>
      <c r="I43" s="17">
        <v>56958</v>
      </c>
      <c r="J43" s="18" t="s">
        <v>68</v>
      </c>
    </row>
    <row r="44" spans="1:10" ht="111" customHeight="1" x14ac:dyDescent="0.25">
      <c r="A44" s="23">
        <v>40</v>
      </c>
      <c r="B44" s="24" t="s">
        <v>54</v>
      </c>
      <c r="C44" s="25" t="s">
        <v>44</v>
      </c>
      <c r="D44" s="23">
        <v>1</v>
      </c>
      <c r="E44" s="20">
        <v>1850</v>
      </c>
      <c r="F44" s="20">
        <f t="shared" si="1"/>
        <v>1850</v>
      </c>
      <c r="G44" s="20">
        <v>1762</v>
      </c>
      <c r="H44" s="20">
        <f t="shared" si="2"/>
        <v>1762</v>
      </c>
      <c r="I44" s="12">
        <v>56204</v>
      </c>
      <c r="J44" s="18" t="s">
        <v>82</v>
      </c>
    </row>
    <row r="45" spans="1:10" ht="84" customHeight="1" x14ac:dyDescent="0.25">
      <c r="A45" s="23">
        <v>41</v>
      </c>
      <c r="B45" s="24" t="s">
        <v>30</v>
      </c>
      <c r="C45" s="25" t="s">
        <v>44</v>
      </c>
      <c r="D45" s="23">
        <v>1</v>
      </c>
      <c r="E45" s="20">
        <v>4225</v>
      </c>
      <c r="F45" s="20">
        <f t="shared" si="1"/>
        <v>4225</v>
      </c>
      <c r="G45" s="20">
        <v>4102</v>
      </c>
      <c r="H45" s="20">
        <f t="shared" si="2"/>
        <v>4102</v>
      </c>
      <c r="I45" s="12">
        <v>55997</v>
      </c>
      <c r="J45" s="18" t="s">
        <v>91</v>
      </c>
    </row>
    <row r="46" spans="1:10" ht="150" customHeight="1" x14ac:dyDescent="0.25">
      <c r="A46" s="23">
        <v>42</v>
      </c>
      <c r="B46" s="24" t="s">
        <v>51</v>
      </c>
      <c r="C46" s="25" t="s">
        <v>44</v>
      </c>
      <c r="D46" s="23">
        <v>2</v>
      </c>
      <c r="E46" s="20">
        <v>1475</v>
      </c>
      <c r="F46" s="20">
        <f t="shared" si="1"/>
        <v>2950</v>
      </c>
      <c r="G46" s="20">
        <v>1378</v>
      </c>
      <c r="H46" s="20">
        <f t="shared" si="2"/>
        <v>2756</v>
      </c>
      <c r="I46" s="12">
        <v>55981</v>
      </c>
      <c r="J46" s="18" t="s">
        <v>83</v>
      </c>
    </row>
    <row r="47" spans="1:10" ht="73.5" customHeight="1" x14ac:dyDescent="0.25">
      <c r="A47" s="23">
        <v>43</v>
      </c>
      <c r="B47" s="24" t="s">
        <v>50</v>
      </c>
      <c r="C47" s="25" t="s">
        <v>44</v>
      </c>
      <c r="D47" s="23">
        <v>3</v>
      </c>
      <c r="E47" s="20">
        <v>515</v>
      </c>
      <c r="F47" s="20">
        <f t="shared" si="1"/>
        <v>1545</v>
      </c>
      <c r="G47" s="20">
        <v>473</v>
      </c>
      <c r="H47" s="20">
        <f t="shared" si="2"/>
        <v>1419</v>
      </c>
      <c r="I47" s="12">
        <v>30593</v>
      </c>
      <c r="J47" s="18" t="s">
        <v>84</v>
      </c>
    </row>
    <row r="48" spans="1:10" ht="65.25" customHeight="1" x14ac:dyDescent="0.25">
      <c r="A48" s="23">
        <v>44</v>
      </c>
      <c r="B48" s="24" t="s">
        <v>52</v>
      </c>
      <c r="C48" s="25" t="s">
        <v>44</v>
      </c>
      <c r="D48" s="23">
        <v>5</v>
      </c>
      <c r="E48" s="20">
        <v>1235</v>
      </c>
      <c r="F48" s="20">
        <f t="shared" si="1"/>
        <v>6175</v>
      </c>
      <c r="G48" s="20">
        <v>1172</v>
      </c>
      <c r="H48" s="20">
        <f t="shared" si="2"/>
        <v>5860</v>
      </c>
      <c r="I48" s="12">
        <v>55987</v>
      </c>
      <c r="J48" s="18" t="s">
        <v>85</v>
      </c>
    </row>
    <row r="49" spans="1:10" ht="78.75" customHeight="1" x14ac:dyDescent="0.25">
      <c r="A49" s="23">
        <v>45</v>
      </c>
      <c r="B49" s="24" t="s">
        <v>53</v>
      </c>
      <c r="C49" s="25" t="s">
        <v>44</v>
      </c>
      <c r="D49" s="23">
        <v>3</v>
      </c>
      <c r="E49" s="20">
        <v>3385</v>
      </c>
      <c r="F49" s="20">
        <f t="shared" si="1"/>
        <v>10155</v>
      </c>
      <c r="G49" s="20">
        <v>3229</v>
      </c>
      <c r="H49" s="20">
        <f t="shared" si="2"/>
        <v>9687</v>
      </c>
      <c r="I49" s="10">
        <v>55983</v>
      </c>
      <c r="J49" s="18" t="s">
        <v>92</v>
      </c>
    </row>
    <row r="50" spans="1:10" ht="184.5" customHeight="1" x14ac:dyDescent="0.25">
      <c r="A50" s="23">
        <v>46</v>
      </c>
      <c r="B50" s="24" t="s">
        <v>31</v>
      </c>
      <c r="C50" s="25" t="s">
        <v>44</v>
      </c>
      <c r="D50" s="23">
        <v>1</v>
      </c>
      <c r="E50" s="20">
        <v>2400</v>
      </c>
      <c r="F50" s="20">
        <f t="shared" si="1"/>
        <v>2400</v>
      </c>
      <c r="G50" s="20">
        <v>2326</v>
      </c>
      <c r="H50" s="20">
        <f t="shared" si="2"/>
        <v>2326</v>
      </c>
      <c r="I50" s="12">
        <v>55995</v>
      </c>
      <c r="J50" s="18" t="s">
        <v>86</v>
      </c>
    </row>
    <row r="51" spans="1:10" ht="150" customHeight="1" x14ac:dyDescent="0.25">
      <c r="A51" s="23">
        <v>47</v>
      </c>
      <c r="B51" s="24" t="s">
        <v>32</v>
      </c>
      <c r="C51" s="25" t="s">
        <v>44</v>
      </c>
      <c r="D51" s="23">
        <v>1</v>
      </c>
      <c r="E51" s="20">
        <v>2100</v>
      </c>
      <c r="F51" s="20">
        <f t="shared" si="1"/>
        <v>2100</v>
      </c>
      <c r="G51" s="20">
        <v>2023</v>
      </c>
      <c r="H51" s="20">
        <f t="shared" si="2"/>
        <v>2023</v>
      </c>
      <c r="I51" s="12">
        <v>56206</v>
      </c>
      <c r="J51" s="18" t="s">
        <v>88</v>
      </c>
    </row>
    <row r="52" spans="1:10" ht="150" customHeight="1" x14ac:dyDescent="0.25">
      <c r="A52" s="23">
        <v>48</v>
      </c>
      <c r="B52" s="24" t="s">
        <v>33</v>
      </c>
      <c r="C52" s="25" t="s">
        <v>44</v>
      </c>
      <c r="D52" s="23">
        <v>1</v>
      </c>
      <c r="E52" s="20">
        <v>2150</v>
      </c>
      <c r="F52" s="20">
        <f t="shared" si="1"/>
        <v>2150</v>
      </c>
      <c r="G52" s="20">
        <v>2023</v>
      </c>
      <c r="H52" s="20">
        <f t="shared" si="2"/>
        <v>2023</v>
      </c>
      <c r="I52" s="12">
        <v>56206</v>
      </c>
      <c r="J52" s="18" t="s">
        <v>87</v>
      </c>
    </row>
    <row r="53" spans="1:10" ht="44.25" customHeight="1" x14ac:dyDescent="0.25">
      <c r="A53" s="23">
        <v>49</v>
      </c>
      <c r="B53" s="24" t="s">
        <v>180</v>
      </c>
      <c r="C53" s="25" t="s">
        <v>44</v>
      </c>
      <c r="D53" s="23">
        <v>2</v>
      </c>
      <c r="E53" s="20">
        <v>6050</v>
      </c>
      <c r="F53" s="20">
        <f t="shared" si="1"/>
        <v>12100</v>
      </c>
      <c r="G53" s="20">
        <v>5859</v>
      </c>
      <c r="H53" s="20">
        <f t="shared" si="2"/>
        <v>11718</v>
      </c>
      <c r="I53" s="12">
        <v>61032</v>
      </c>
      <c r="J53" s="18" t="s">
        <v>90</v>
      </c>
    </row>
    <row r="54" spans="1:10" ht="91.5" customHeight="1" x14ac:dyDescent="0.25">
      <c r="A54" s="23">
        <v>50</v>
      </c>
      <c r="B54" s="24" t="s">
        <v>34</v>
      </c>
      <c r="C54" s="25" t="s">
        <v>29</v>
      </c>
      <c r="D54" s="23">
        <v>9</v>
      </c>
      <c r="E54" s="20">
        <v>6750</v>
      </c>
      <c r="F54" s="20">
        <f t="shared" si="1"/>
        <v>60750</v>
      </c>
      <c r="G54" s="20">
        <v>6632</v>
      </c>
      <c r="H54" s="20">
        <f t="shared" si="2"/>
        <v>59688</v>
      </c>
      <c r="I54" s="19">
        <v>58237</v>
      </c>
      <c r="J54" s="18" t="s">
        <v>71</v>
      </c>
    </row>
    <row r="55" spans="1:10" ht="83.25" customHeight="1" x14ac:dyDescent="0.25">
      <c r="A55" s="23">
        <v>51</v>
      </c>
      <c r="B55" s="24" t="s">
        <v>35</v>
      </c>
      <c r="C55" s="25" t="s">
        <v>29</v>
      </c>
      <c r="D55" s="23">
        <v>7</v>
      </c>
      <c r="E55" s="20">
        <v>8965</v>
      </c>
      <c r="F55" s="20">
        <f t="shared" si="1"/>
        <v>62755</v>
      </c>
      <c r="G55" s="20">
        <v>8841</v>
      </c>
      <c r="H55" s="20">
        <f t="shared" si="2"/>
        <v>61887</v>
      </c>
      <c r="I55" s="19">
        <v>55859</v>
      </c>
      <c r="J55" s="18" t="s">
        <v>72</v>
      </c>
    </row>
    <row r="56" spans="1:10" ht="50.25" customHeight="1" x14ac:dyDescent="0.25">
      <c r="A56" s="23">
        <v>52</v>
      </c>
      <c r="B56" s="24" t="s">
        <v>36</v>
      </c>
      <c r="C56" s="25" t="s">
        <v>29</v>
      </c>
      <c r="D56" s="23">
        <v>1</v>
      </c>
      <c r="E56" s="20">
        <v>9130</v>
      </c>
      <c r="F56" s="20">
        <f t="shared" si="1"/>
        <v>9130</v>
      </c>
      <c r="G56" s="20">
        <v>8946</v>
      </c>
      <c r="H56" s="20">
        <f t="shared" si="2"/>
        <v>8946</v>
      </c>
      <c r="I56" s="19">
        <v>59058</v>
      </c>
      <c r="J56" s="18" t="s">
        <v>77</v>
      </c>
    </row>
    <row r="57" spans="1:10" ht="89.25" customHeight="1" x14ac:dyDescent="0.25">
      <c r="A57" s="23">
        <v>53</v>
      </c>
      <c r="B57" s="24" t="s">
        <v>37</v>
      </c>
      <c r="C57" s="25" t="s">
        <v>29</v>
      </c>
      <c r="D57" s="23">
        <v>1</v>
      </c>
      <c r="E57" s="20">
        <v>3515</v>
      </c>
      <c r="F57" s="20">
        <f t="shared" si="1"/>
        <v>3515</v>
      </c>
      <c r="G57" s="20">
        <v>3428</v>
      </c>
      <c r="H57" s="20">
        <f t="shared" si="2"/>
        <v>3428</v>
      </c>
      <c r="I57" s="19">
        <v>59058</v>
      </c>
      <c r="J57" s="16" t="s">
        <v>73</v>
      </c>
    </row>
    <row r="58" spans="1:10" ht="96" customHeight="1" x14ac:dyDescent="0.25">
      <c r="A58" s="23">
        <v>54</v>
      </c>
      <c r="B58" s="24" t="s">
        <v>38</v>
      </c>
      <c r="C58" s="25" t="s">
        <v>29</v>
      </c>
      <c r="D58" s="23">
        <v>6</v>
      </c>
      <c r="E58" s="20">
        <v>3515</v>
      </c>
      <c r="F58" s="20">
        <f t="shared" si="1"/>
        <v>21090</v>
      </c>
      <c r="G58" s="20">
        <v>3438</v>
      </c>
      <c r="H58" s="20">
        <f t="shared" si="2"/>
        <v>20628</v>
      </c>
      <c r="I58" s="19">
        <v>55866</v>
      </c>
      <c r="J58" s="18" t="s">
        <v>74</v>
      </c>
    </row>
    <row r="59" spans="1:10" ht="99.75" customHeight="1" x14ac:dyDescent="0.25">
      <c r="A59" s="23">
        <v>55</v>
      </c>
      <c r="B59" s="24" t="s">
        <v>39</v>
      </c>
      <c r="C59" s="25" t="s">
        <v>29</v>
      </c>
      <c r="D59" s="23">
        <v>1</v>
      </c>
      <c r="E59" s="20">
        <v>3515</v>
      </c>
      <c r="F59" s="20">
        <f t="shared" si="1"/>
        <v>3515</v>
      </c>
      <c r="G59" s="20">
        <v>3438</v>
      </c>
      <c r="H59" s="20">
        <f t="shared" si="2"/>
        <v>3438</v>
      </c>
      <c r="I59" s="19">
        <v>55866</v>
      </c>
      <c r="J59" s="18" t="s">
        <v>75</v>
      </c>
    </row>
    <row r="60" spans="1:10" ht="81.75" customHeight="1" x14ac:dyDescent="0.25">
      <c r="A60" s="23">
        <v>56</v>
      </c>
      <c r="B60" s="24" t="s">
        <v>40</v>
      </c>
      <c r="C60" s="25" t="s">
        <v>29</v>
      </c>
      <c r="D60" s="23">
        <v>1</v>
      </c>
      <c r="E60" s="20">
        <v>3515</v>
      </c>
      <c r="F60" s="20">
        <f t="shared" si="1"/>
        <v>3515</v>
      </c>
      <c r="G60" s="20">
        <v>3438</v>
      </c>
      <c r="H60" s="20">
        <f t="shared" si="2"/>
        <v>3438</v>
      </c>
      <c r="I60" s="19">
        <v>55866</v>
      </c>
      <c r="J60" s="18" t="s">
        <v>76</v>
      </c>
    </row>
    <row r="61" spans="1:10" ht="59.25" customHeight="1" x14ac:dyDescent="0.25">
      <c r="A61" s="23">
        <v>57</v>
      </c>
      <c r="B61" s="24" t="s">
        <v>41</v>
      </c>
      <c r="C61" s="25" t="s">
        <v>29</v>
      </c>
      <c r="D61" s="23">
        <v>1</v>
      </c>
      <c r="E61" s="20">
        <v>8815</v>
      </c>
      <c r="F61" s="20">
        <f t="shared" si="1"/>
        <v>8815</v>
      </c>
      <c r="G61" s="20">
        <v>8694</v>
      </c>
      <c r="H61" s="20">
        <f t="shared" si="2"/>
        <v>8694</v>
      </c>
      <c r="I61" s="12">
        <v>58154</v>
      </c>
      <c r="J61" s="18" t="s">
        <v>89</v>
      </c>
    </row>
    <row r="62" spans="1:10" ht="37.5" customHeight="1" x14ac:dyDescent="0.25">
      <c r="A62" s="23">
        <v>58</v>
      </c>
      <c r="B62" s="24" t="s">
        <v>42</v>
      </c>
      <c r="C62" s="25" t="s">
        <v>44</v>
      </c>
      <c r="D62" s="23">
        <v>1</v>
      </c>
      <c r="E62" s="20">
        <v>3125</v>
      </c>
      <c r="F62" s="20">
        <f t="shared" si="1"/>
        <v>3125</v>
      </c>
      <c r="G62" s="20">
        <v>3031</v>
      </c>
      <c r="H62" s="20">
        <f t="shared" si="2"/>
        <v>3031</v>
      </c>
      <c r="I62" s="12">
        <v>63377</v>
      </c>
      <c r="J62" s="16" t="s">
        <v>78</v>
      </c>
    </row>
    <row r="63" spans="1:10" ht="150" customHeight="1" x14ac:dyDescent="0.25">
      <c r="A63" s="23">
        <v>59</v>
      </c>
      <c r="B63" s="24" t="s">
        <v>184</v>
      </c>
      <c r="C63" s="25" t="s">
        <v>44</v>
      </c>
      <c r="D63" s="23">
        <v>1</v>
      </c>
      <c r="E63" s="20">
        <v>5525</v>
      </c>
      <c r="F63" s="20">
        <f t="shared" si="1"/>
        <v>5525</v>
      </c>
      <c r="G63" s="20">
        <v>5427</v>
      </c>
      <c r="H63" s="20">
        <f t="shared" si="2"/>
        <v>5427</v>
      </c>
      <c r="I63" s="12">
        <v>53793</v>
      </c>
      <c r="J63" s="16" t="s">
        <v>79</v>
      </c>
    </row>
    <row r="64" spans="1:10" ht="150" customHeight="1" x14ac:dyDescent="0.25">
      <c r="A64" s="23">
        <v>60</v>
      </c>
      <c r="B64" s="24" t="s">
        <v>185</v>
      </c>
      <c r="C64" s="25" t="s">
        <v>44</v>
      </c>
      <c r="D64" s="23">
        <v>1</v>
      </c>
      <c r="E64" s="20">
        <v>5525</v>
      </c>
      <c r="F64" s="20">
        <f t="shared" si="1"/>
        <v>5525</v>
      </c>
      <c r="G64" s="20">
        <v>5440</v>
      </c>
      <c r="H64" s="20">
        <f t="shared" si="2"/>
        <v>5440</v>
      </c>
      <c r="I64" s="12">
        <v>53758</v>
      </c>
      <c r="J64" s="16" t="s">
        <v>80</v>
      </c>
    </row>
    <row r="65" spans="1:11" ht="150" customHeight="1" x14ac:dyDescent="0.25">
      <c r="A65" s="23">
        <v>61</v>
      </c>
      <c r="B65" s="24" t="s">
        <v>186</v>
      </c>
      <c r="C65" s="25" t="s">
        <v>44</v>
      </c>
      <c r="D65" s="23">
        <v>1</v>
      </c>
      <c r="E65" s="20">
        <v>5525</v>
      </c>
      <c r="F65" s="20">
        <f t="shared" si="1"/>
        <v>5525</v>
      </c>
      <c r="G65" s="20">
        <v>3150</v>
      </c>
      <c r="H65" s="20">
        <f t="shared" si="2"/>
        <v>3150</v>
      </c>
      <c r="I65" s="12">
        <v>53787</v>
      </c>
      <c r="J65" s="16" t="s">
        <v>81</v>
      </c>
    </row>
    <row r="66" spans="1:11" ht="79.5" customHeight="1" x14ac:dyDescent="0.25">
      <c r="A66" s="23">
        <v>62</v>
      </c>
      <c r="B66" s="24" t="s">
        <v>131</v>
      </c>
      <c r="C66" s="25" t="s">
        <v>44</v>
      </c>
      <c r="D66" s="23">
        <v>1</v>
      </c>
      <c r="E66" s="20">
        <v>2225</v>
      </c>
      <c r="F66" s="20">
        <f t="shared" si="1"/>
        <v>2225</v>
      </c>
      <c r="G66" s="20">
        <v>2153</v>
      </c>
      <c r="H66" s="20">
        <f t="shared" si="2"/>
        <v>2153</v>
      </c>
      <c r="I66" s="12">
        <v>53988</v>
      </c>
      <c r="J66" s="16" t="s">
        <v>141</v>
      </c>
    </row>
    <row r="67" spans="1:11" ht="69.75" customHeight="1" x14ac:dyDescent="0.25">
      <c r="A67" s="23">
        <v>63</v>
      </c>
      <c r="B67" s="24" t="s">
        <v>132</v>
      </c>
      <c r="C67" s="25" t="s">
        <v>44</v>
      </c>
      <c r="D67" s="23">
        <v>1</v>
      </c>
      <c r="E67" s="20">
        <v>1700</v>
      </c>
      <c r="F67" s="20">
        <f t="shared" si="1"/>
        <v>1700</v>
      </c>
      <c r="G67" s="20">
        <v>1687</v>
      </c>
      <c r="H67" s="20">
        <f t="shared" si="2"/>
        <v>1687</v>
      </c>
      <c r="I67" s="12">
        <v>53987</v>
      </c>
      <c r="J67" s="16" t="s">
        <v>142</v>
      </c>
    </row>
    <row r="68" spans="1:11" ht="273" customHeight="1" x14ac:dyDescent="0.25">
      <c r="A68" s="23">
        <v>64</v>
      </c>
      <c r="B68" s="24" t="s">
        <v>59</v>
      </c>
      <c r="C68" s="25" t="s">
        <v>44</v>
      </c>
      <c r="D68" s="23">
        <v>2</v>
      </c>
      <c r="E68" s="20">
        <v>110</v>
      </c>
      <c r="F68" s="20">
        <f t="shared" si="1"/>
        <v>220</v>
      </c>
      <c r="G68" s="20">
        <v>107</v>
      </c>
      <c r="H68" s="20">
        <f t="shared" si="2"/>
        <v>214</v>
      </c>
      <c r="I68" s="12">
        <v>52532</v>
      </c>
      <c r="J68" s="16" t="s">
        <v>116</v>
      </c>
    </row>
    <row r="69" spans="1:11" ht="150" customHeight="1" x14ac:dyDescent="0.25">
      <c r="A69" s="23">
        <v>65</v>
      </c>
      <c r="B69" s="24" t="s">
        <v>60</v>
      </c>
      <c r="C69" s="25" t="s">
        <v>44</v>
      </c>
      <c r="D69" s="23">
        <v>2</v>
      </c>
      <c r="E69" s="20">
        <v>110</v>
      </c>
      <c r="F69" s="20">
        <f t="shared" si="1"/>
        <v>220</v>
      </c>
      <c r="G69" s="20">
        <v>107</v>
      </c>
      <c r="H69" s="20">
        <f t="shared" ref="H69:H100" si="3">D69*G69</f>
        <v>214</v>
      </c>
      <c r="I69" s="12">
        <v>52538</v>
      </c>
      <c r="J69" s="16" t="s">
        <v>117</v>
      </c>
    </row>
    <row r="70" spans="1:11" ht="321" customHeight="1" x14ac:dyDescent="0.25">
      <c r="A70" s="23">
        <v>66</v>
      </c>
      <c r="B70" s="24" t="s">
        <v>61</v>
      </c>
      <c r="C70" s="25" t="s">
        <v>44</v>
      </c>
      <c r="D70" s="23">
        <v>2</v>
      </c>
      <c r="E70" s="20">
        <v>350</v>
      </c>
      <c r="F70" s="20">
        <f t="shared" ref="F70" si="4">E70*D70</f>
        <v>700</v>
      </c>
      <c r="G70" s="20">
        <v>332</v>
      </c>
      <c r="H70" s="20">
        <f t="shared" si="3"/>
        <v>664</v>
      </c>
      <c r="I70" s="12">
        <v>52647</v>
      </c>
      <c r="J70" s="16" t="s">
        <v>118</v>
      </c>
    </row>
    <row r="71" spans="1:11" ht="15.75" x14ac:dyDescent="0.25">
      <c r="A71" s="46" t="s">
        <v>189</v>
      </c>
      <c r="B71" s="46"/>
      <c r="C71" s="46"/>
      <c r="D71" s="46"/>
      <c r="E71" s="46"/>
      <c r="F71" s="21">
        <f>SUM(F5:F70)</f>
        <v>723300</v>
      </c>
      <c r="G71" s="21"/>
      <c r="H71" s="21">
        <f>SUM(H5:H70)</f>
        <v>702567</v>
      </c>
      <c r="I71" s="47"/>
      <c r="J71" s="47"/>
    </row>
    <row r="74" spans="1:11" ht="15.75" x14ac:dyDescent="0.25">
      <c r="B74" s="43" t="s">
        <v>190</v>
      </c>
      <c r="C74" s="43"/>
      <c r="D74" s="26"/>
    </row>
    <row r="75" spans="1:11" x14ac:dyDescent="0.25">
      <c r="B75" s="44" t="s">
        <v>192</v>
      </c>
      <c r="C75" s="44"/>
      <c r="D75" s="26"/>
      <c r="F75" s="27"/>
      <c r="G75" s="28"/>
      <c r="H75" s="28"/>
      <c r="I75" s="27" t="s">
        <v>191</v>
      </c>
      <c r="J75" s="28"/>
      <c r="K75" s="28"/>
    </row>
    <row r="76" spans="1:11" x14ac:dyDescent="0.25">
      <c r="B76" s="29" t="s">
        <v>193</v>
      </c>
      <c r="C76" s="29"/>
      <c r="D76" s="29"/>
      <c r="F76" s="39"/>
      <c r="G76" s="39"/>
      <c r="H76" s="39"/>
      <c r="I76" s="39"/>
      <c r="J76" s="39"/>
      <c r="K76" s="39"/>
    </row>
    <row r="77" spans="1:11" x14ac:dyDescent="0.25">
      <c r="B77" s="45" t="s">
        <v>194</v>
      </c>
      <c r="C77" s="45"/>
      <c r="D77" s="45"/>
      <c r="F77" s="30"/>
      <c r="G77" s="31"/>
      <c r="H77" s="31"/>
      <c r="I77" s="30" t="s">
        <v>195</v>
      </c>
      <c r="J77" s="31"/>
      <c r="K77" s="31"/>
    </row>
    <row r="78" spans="1:11" x14ac:dyDescent="0.25">
      <c r="B78" s="38" t="s">
        <v>196</v>
      </c>
      <c r="C78" s="38"/>
      <c r="D78" s="38"/>
      <c r="F78" s="32"/>
      <c r="G78" s="33"/>
      <c r="H78" s="33"/>
      <c r="I78" s="32" t="s">
        <v>197</v>
      </c>
      <c r="J78" s="33"/>
      <c r="K78" s="33"/>
    </row>
    <row r="79" spans="1:11" x14ac:dyDescent="0.25">
      <c r="B79" s="38" t="s">
        <v>198</v>
      </c>
      <c r="C79" s="38"/>
      <c r="D79" s="38"/>
      <c r="F79" s="32"/>
      <c r="G79" s="33"/>
      <c r="H79" s="33"/>
      <c r="I79" s="32" t="s">
        <v>199</v>
      </c>
      <c r="J79" s="33"/>
      <c r="K79" s="33"/>
    </row>
    <row r="80" spans="1:11" x14ac:dyDescent="0.25">
      <c r="B80" s="38" t="s">
        <v>200</v>
      </c>
      <c r="C80" s="38"/>
      <c r="D80" s="38"/>
      <c r="F80" s="32"/>
      <c r="G80" s="33"/>
      <c r="H80" s="33"/>
      <c r="I80" s="32" t="s">
        <v>201</v>
      </c>
      <c r="J80" s="33"/>
      <c r="K80" s="33"/>
    </row>
    <row r="81" spans="2:11" x14ac:dyDescent="0.25">
      <c r="B81" s="38" t="s">
        <v>202</v>
      </c>
      <c r="C81" s="38"/>
      <c r="D81" s="38"/>
      <c r="F81" s="32"/>
      <c r="G81" s="33"/>
      <c r="H81" s="33"/>
      <c r="I81" s="32" t="s">
        <v>203</v>
      </c>
      <c r="J81" s="33"/>
      <c r="K81" s="33"/>
    </row>
    <row r="82" spans="2:11" x14ac:dyDescent="0.25">
      <c r="B82" s="38" t="s">
        <v>204</v>
      </c>
      <c r="C82" s="38"/>
      <c r="D82" s="38"/>
      <c r="F82" s="32"/>
      <c r="G82" s="34"/>
      <c r="H82" s="34"/>
      <c r="I82" s="32" t="s">
        <v>205</v>
      </c>
      <c r="J82" s="34"/>
      <c r="K82" s="34"/>
    </row>
  </sheetData>
  <mergeCells count="13">
    <mergeCell ref="A2:J2"/>
    <mergeCell ref="I76:K76"/>
    <mergeCell ref="B82:D82"/>
    <mergeCell ref="F76:H76"/>
    <mergeCell ref="B1:G1"/>
    <mergeCell ref="B74:C74"/>
    <mergeCell ref="B75:C75"/>
    <mergeCell ref="B77:D77"/>
    <mergeCell ref="B78:D78"/>
    <mergeCell ref="B79:D79"/>
    <mergeCell ref="B80:D80"/>
    <mergeCell ref="B81:D81"/>
    <mergeCell ref="A71:E71"/>
  </mergeCells>
  <pageMargins left="0.31496062992125984" right="0.11811023622047245" top="0.19685039370078741" bottom="0.35433070866141736"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3</vt:i4>
      </vt:variant>
    </vt:vector>
  </HeadingPairs>
  <TitlesOfParts>
    <vt:vector size="3" baseType="lpstr">
      <vt:lpstr>МТВ</vt:lpstr>
      <vt:lpstr>В тендер 29.03</vt:lpstr>
      <vt:lpstr>ціни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Terra-Med</dc:creator>
  <cp:lastModifiedBy>user</cp:lastModifiedBy>
  <cp:lastPrinted>2024-04-02T09:40:37Z</cp:lastPrinted>
  <dcterms:created xsi:type="dcterms:W3CDTF">2015-06-05T18:17:20Z</dcterms:created>
  <dcterms:modified xsi:type="dcterms:W3CDTF">2024-04-02T09:40:42Z</dcterms:modified>
</cp:coreProperties>
</file>