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D:\FLASH DRIVE\Відкриті торги 2024 з особливостями\2220 реагенти\Реагенти Поліклініка 2024 заг 700000,00\"/>
    </mc:Choice>
  </mc:AlternateContent>
  <xr:revisionPtr revIDLastSave="0" documentId="13_ncr:1_{4B6CAEDE-2677-4EED-B32A-682E76F723E7}" xr6:coauthVersionLast="36" xr6:coauthVersionMax="36" xr10:uidLastSave="{00000000-0000-0000-0000-000000000000}"/>
  <bookViews>
    <workbookView xWindow="0" yWindow="0" windowWidth="28800" windowHeight="12225" activeTab="2" xr2:uid="{00000000-000D-0000-FFFF-FFFF00000000}"/>
  </bookViews>
  <sheets>
    <sheet name="МТВ" sheetId="3" r:id="rId1"/>
    <sheet name="В тендер 29.03" sheetId="5" r:id="rId2"/>
    <sheet name="ціни 2" sheetId="6" r:id="rId3"/>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6" l="1"/>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H7" i="6"/>
  <c r="H6" i="6"/>
  <c r="H5" i="6"/>
  <c r="H71" i="6" l="1"/>
  <c r="F6" i="6"/>
  <c r="F7" i="6"/>
  <c r="F5" i="6"/>
  <c r="F68" i="5"/>
  <c r="F71" i="6" l="1"/>
</calcChain>
</file>

<file path=xl/sharedStrings.xml><?xml version="1.0" encoding="utf-8"?>
<sst xmlns="http://schemas.openxmlformats.org/spreadsheetml/2006/main" count="570" uniqueCount="211">
  <si>
    <t>№</t>
  </si>
  <si>
    <t>Найменування</t>
  </si>
  <si>
    <t>Форма випуску</t>
  </si>
  <si>
    <t>Кількість</t>
  </si>
  <si>
    <t>Набір реагентів для визначення імуноглобулінів класу G до цитомегаловірусу</t>
  </si>
  <si>
    <t>Набір реагентів для визначення імуноглобулінів класу M до цитомегаловірусу</t>
  </si>
  <si>
    <t>Набір реагентів для визначення Епштейна-Барр вірусу капс. антиген IgG</t>
  </si>
  <si>
    <t>Набір реагентів для визначення Епштейна-Барр вірусу капс. антиген IgM</t>
  </si>
  <si>
    <t>Набір реагентів для визначення Спірохети (Трепонеми) блідої IgG</t>
  </si>
  <si>
    <t>Набір реагентів для визначення імуноглобулінів класу G до Toxoplasma gondii</t>
  </si>
  <si>
    <t>Набір реагентів для визначення імуноглобулінів класу M до Toxoplasma gondii</t>
  </si>
  <si>
    <t>Набір реагентів для визначення аскариди людської IgG</t>
  </si>
  <si>
    <t>Набір реагентів для визначення Токсокари IgG</t>
  </si>
  <si>
    <t>Набір реагентів для визначення Тиреотропного гормону</t>
  </si>
  <si>
    <t>Набір реагентів для визначення Тироксину вільного</t>
  </si>
  <si>
    <t>Набір реагентів для визначення Тестостерону вільного</t>
  </si>
  <si>
    <t>Набір реагентів для визначення Лютеїнізуючого гормону</t>
  </si>
  <si>
    <t>Набір реагентів для визначення Фолікулостимулюючого гормону</t>
  </si>
  <si>
    <t>Набір реагентів для визначення Пролактину</t>
  </si>
  <si>
    <t>Набір реагентів для визначення Інсуліну</t>
  </si>
  <si>
    <t>Набір реагентів для визначення  Циркулюючих імунних комплексів C1q</t>
  </si>
  <si>
    <t>Набір реагентів для визначення Циркулюючих імунних комплексів C3d</t>
  </si>
  <si>
    <t>Набір реагентів для визначення Імуноглобуліну (IgE)</t>
  </si>
  <si>
    <t>Імуноферментна тест-система для виявлення поверхневого антигену вірусу гепатиту В та підтвердження вірусу гепатиту В</t>
  </si>
  <si>
    <t>Анти-СД 3 – діагностикум для виявлення субпопуляції СД 3+ лімфоцитів (Т-лімфоцитів) у крові людини (50 визн.)</t>
  </si>
  <si>
    <t>Анти-СД 16 – діагностикум для виявлення субпопуляції СД 16+ лімфоцитів (природних кіллерів) у крові людини (50 визн.)</t>
  </si>
  <si>
    <t>Анти-СД 8 – діагностикум для виявлення субпопуляції СД 8+ лімфоцитів (Т-супресорів) у крові людини (50 визн.)</t>
  </si>
  <si>
    <t>Анти-СД 4 – діагностикум для виявлення субпопуляції СД 4+ лімфоцитів (Т-хелперів) у крові людини (50 визн.)</t>
  </si>
  <si>
    <t>Анти-СД 22 – діагностикум для виявлення субпопуляції СД 22+ лімфоцитів (природ) у крові людини (50 визн.)</t>
  </si>
  <si>
    <t>шт.</t>
  </si>
  <si>
    <t>Набір для визначення фібриногену</t>
  </si>
  <si>
    <t>Стандартна плазма</t>
  </si>
  <si>
    <t>Контрольна плазма нормальна</t>
  </si>
  <si>
    <t>Контрольна плазма патологія</t>
  </si>
  <si>
    <t>Swelab Alfa ділюент, 900 циклів, 20 л</t>
  </si>
  <si>
    <t>Swelab Alfa Лізуючий</t>
  </si>
  <si>
    <t>Boule набір для очищення 3х450 мл</t>
  </si>
  <si>
    <t>Boule Гіпохлорид, 2,0% очищувач, 500 мл.</t>
  </si>
  <si>
    <t>Boule контроль-диф нормальний 1х4,5 мл.</t>
  </si>
  <si>
    <t>Boule контроль-диф низький 1х4,5 мл.</t>
  </si>
  <si>
    <t>Boule контроль-диф високий 1х4,5 мл.</t>
  </si>
  <si>
    <t>Мікрокапіляри  Boule</t>
  </si>
  <si>
    <t>Performance Check Kit</t>
  </si>
  <si>
    <t>Набір реагентів для визначення прогестерону</t>
  </si>
  <si>
    <t>пак.</t>
  </si>
  <si>
    <t>Імуноферментна тест-система для виявлення  сумарних антитіл до класу IgG+M до вірусу гепатиту С</t>
  </si>
  <si>
    <t>Набір реагентів для імуноферментного виявлення сумарних антитіл до core-антигену вірусу гепатиту В HBcAg-антитіла</t>
  </si>
  <si>
    <t>Імуноглобулін M (IgM) 5+1, 4x50 мл Buffer, 4x10 мл Ab</t>
  </si>
  <si>
    <t>Імуноглобулін G (IgG) 5+1, 4x50 мл Buffer, 4x10 мл Ab</t>
  </si>
  <si>
    <t>Імуноглобулін А (IgA) 5+1, 4x50 мл Buffer, 4x10 мл Ab</t>
  </si>
  <si>
    <t>Розчин хлориду кальцію, 5*10 мл (50 мл)</t>
  </si>
  <si>
    <t>Набір для визначення активованого часткового тромбопластинового часу (5 х 8ml)</t>
  </si>
  <si>
    <t>Набір для визначення тромбінового часу(5х3ml)</t>
  </si>
  <si>
    <t>Набір для визначення протромбінового часу(10х5ml)</t>
  </si>
  <si>
    <t>Імідазол Сольовий буфер 2*125мл</t>
  </si>
  <si>
    <t>Набір реагентів для визначення Тестостерону загальний</t>
  </si>
  <si>
    <t>ECL cuvettus 10020399 (2*500)</t>
  </si>
  <si>
    <t>Набір реагентів для визначення 17-бета-Естрадіолу</t>
  </si>
  <si>
    <t>Імуноферментна тест-система для виявлення антитіл Ig АМG до Giardia Lamblia (intestinalis)</t>
  </si>
  <si>
    <t>Діагностичний мононоклоальний реагенти Анти-А</t>
  </si>
  <si>
    <t>Діагностичний мононоклоальний реагенти Анти-В</t>
  </si>
  <si>
    <t>Діагностичний мононоклоальний реагенти Анти-D</t>
  </si>
  <si>
    <t>код НК 024:2023</t>
  </si>
  <si>
    <t>Технічні вимоги</t>
  </si>
  <si>
    <t>Анти-СД 3 – діагностикум для виявлення субпопуляції СД 3+ лімфоцитів (Т-лімфоцитів) у крові людини (50 визн.). Діагностікум еритроцитарний, 2,5 мл (1 фл.)</t>
  </si>
  <si>
    <t>Анти-СД 16 – діагностикум для виявлення субпопуляції СД 16+ лімфоцитів (природних кіллерів) у крові людини (50 визн.). Діагностікум еритроцитарний, 2,5 мл (1 фл.)</t>
  </si>
  <si>
    <t>Анти-СД 8 – діагностикум для виявлення субпопуляції СД 8+ лімфоцитів (Т-супресорів) у крові людини (50 визн.). Діагностікум еритроцитарний, 2,5 мл (1 фл.)</t>
  </si>
  <si>
    <t>Анти-СД 4 – діагностикум для виявлення субпопуляції СД 4+ лімфоцитів (Т-хелперів) у крові людини (50 визн.). Діагностікум еритроцитарний, 2,5 мл (1 фл.)</t>
  </si>
  <si>
    <t>Анти-СД 22 – діагностикум для виявлення субпопуляції СД 22+ лімфоцитів (природ) у крові людини (50 визн.). Діагностікум еритроцитарний, 2,5 мл (1 фл.)</t>
  </si>
  <si>
    <t>Метод: ІФА ;
Формат планшета: 12 смужок по 8 комірок з можливістю відокремлення лунок, В кожній лунці планшету засорбовані рекомбінантрі антигени цітомегаловірусу людини;
Кількість визначень: 96, включно з контролямем ;
Склад набору(не менше):
CONTROL + 1x0,5 ml (Позитивний контроль).
CONTROL - 1x0,5 ml (Негативний контроль).
SAMPLE DILUENT 1x12 ml(Розчин для розведення) сироваток.
CONJUGATE SOLUTION 1x12 ml (Розчин кон’югату), готовий до використання.
TMB SOLUTION 1x12 ml(Розчин ТМБ),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97% ;
Зразок для аналізу: сироватка або плазма; 
Специфічність: 98,6% ;
Стабільність реагентів при зберіганні за температури 2-8 ºС.</t>
  </si>
  <si>
    <t>Метод: ІФА ;
Формат планшета: 12 смужок по 8 комірок з можливістю відокремлення лунок, В кожній лунці планшету засорбовані антигени цітомегаловірусу людини;
Кількість визначень: 96, включно з контролямем ;
Склад набору(не менше):
CAL 0 - 1x0,3ml / CAL 1 - 1x0,3ml / CAL 2 - 1x0,3ml / CAL 5 - 1x0,3ml / CAL 10 - 1x0,3ml
CONTROL + 1x0,3 ml (Позитивний контроль).
SAMPLE DILUENT 1x12 ml(Розчин для розведення) сироваток.
CONJUGATE SOLUTION 1x12 ml (Розчин кон’югату), готовий до використання.
TMB SOLUTION 1x12 ml(Розчин ТМБ),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
Зразок для аналізу: сироватка або плазма; 
Специфічність: 100% ;
Стабільність реагентів при зберіганні за температури 2-8 ºС.</t>
  </si>
  <si>
    <t>Призначення: призначений для підрахунку клітин крові в камері гематологічного аналізатора, об’єм каністри - 20л, 900 циклів (прозорий матеріал для візуального контролю) Склад: NaCl&lt;1.0%, Буфер &lt;0,6%, Детергент&lt;0,5%, Консервант&lt;0,4%.Термін придатності: не менше 18 місяців. Відмітка на упаковці про термін виготовлення
сумісність з аналізатором Swelab Alfa та Medonic M</t>
  </si>
  <si>
    <t>Призначення: призначений для визначення субпопуляцій лейкоцитів, об’єм каністри - 5л, 900 циклів, прозорий матеріал для візуального контролю.Термін придатності: не менше 18 місяців. Відмітка на упаковці про термін виготовлення.
сумісність з аналізатором Swelab Alfa та Medonic M</t>
  </si>
  <si>
    <t>Призначення: гіпохлоридний очищуючий розчин, Об’єм 3*0,500л (прозорий матеріал для візуального контролю)Склад: натрій гіпохлорид&lt;2%, безбарвний,або жовтуватий.; ензімний клінер; детергентний клінерТермін придатності: не менше 12 місяців. Відмітка на упаковці про термін виготовлення
сумісність з аналізатором Swelab Alfa та Medonic M</t>
  </si>
  <si>
    <t>Призначення: Контроль-Диф. Нормальний призначений для перевірки гематологічних аналізаторів. Гематологічний контроль Контроль-Диф. Нормальний атестований на 17 параметрів. Об’єм скляного флакону: 4,5 мл.Термін придатності: не менше 3-х місяців. 
сумісність з аналізатором Swelab Alfa та Medonic M</t>
  </si>
  <si>
    <t>Призначення: Контроль-Диф. Низький призначений для перевірки гематологічних аналізаторів. Гематологічний контроль Контроль-Диф. Нормальний атестований на 17 параметрів. Об’єм скляного флакону: 4,5 мл.Термін придатності: не менше 3-х місяців. 
сумісність з аналізатором Swelab Alfa та Medonic M</t>
  </si>
  <si>
    <t>Призначення: Контроль-Диф. Високий призначений для перевірки гематологічних аналізаторів. Гематологічний контроль Контроль-Диф. Нормальний атестований на 17 параметрів. Об’єм скляного флакону: 4,5 мл.Термін придатності: не менше 3-х місяців.
сумісність з аналізатором Swelab Alfa та Medonic M</t>
  </si>
  <si>
    <t>Містить ферментний, гіпохлоритний та детергентний очищувач, 3*450мл
сумісність з аналізатором Swelab Alfa та Medonic M</t>
  </si>
  <si>
    <t>Набір для виконання перевірки сумісний з автоматичним аналізатором Labline 100, Австрія</t>
  </si>
  <si>
    <t>Застосування: Діагностичний реагент для кількісного визначення in vitro імуноглобуліну M у  сироватці людини   
Фасування: R1 4х 50мл(буфер)+R2 4х10мл (реагенту для антитіл)
Метод: Імунотурбідиметричний
Реакція: Нелінійна, кінцева точка
Довжина хвилі 340 нм 
Температура аналізу 18-37 °C   
Діапазон вимірювання 0-452 мг/дл
Чутливість 9 мг/дл (на приладі Hitachi 911)</t>
  </si>
  <si>
    <t>Застосування: Діагностичний реагент для кількісного визначення in vitro імуноглобуліну А у  сироватці людини   
Фасування: R1 4х 50мл(буфер)+R2 4х10мл (реагенту для антитіл)
Метод: Імунотурбідиметричний
Реакція: Нелінійна, кінцева точка
Довжина хвилі 340 нм 
Температура аналізу 18-37 °C   
Діапазон вимірювання прибл. 0-654 мг/дл
Чутливість 10 мг/дл (на приладі Hitachi 911)</t>
  </si>
  <si>
    <t>Застосування: Діагностичний реагент для кількісного визначення in vitro імуноглобуліну G у  сироватці людини   
Фасування: R1 4х 50мл(буфер)+R2 4х10мл (реагенту для антитіл)
Метод: Імунотурбідиметричний
Реакція: Нелінійна, кінцева точка
Довжина хвилі 340 нм 
Температура аналізу 18-37 °C   
Діапазон вимірювання прибл. 0-2616 мг/дл
Чутливість 110 мг/дл (на приладі Hitachi 911)</t>
  </si>
  <si>
    <t>Застосування: Буфер для розведення контролів, еталонної плазми та зразка людини при проведенні лабораторних скринінгових тестів, таких як Фібриноген (FIB) та Протромбіновий час (PT).   СТАБІЛЬНІСТЬ І ЗБЕРІГАННЯ РЕАГЕНТІВ
Буферний фізіологічний розчин   в інтактному флаконі стабільний до закінчення терміну придатності, вказаного на флаконі, при зберіганні при температурі 2–8 C.
Фасування: 2 х 125 мл</t>
  </si>
  <si>
    <t xml:space="preserve">Застосування: Діагностичний реагент для кількісного визначення часткового часу тромбопластину (APTT) у плазмі людини на коагулометрах (активована елагова кислота),
Метод: Аналіз згортання крові
Температура: 37 °C
 СТАБІЛЬНІСТЬ І ЗБЕРІГАННЯ РЕАГЕНТІВ
Умови: закрити відразу після використання
Зберігання: при 2-8 ° C
Стабільність: до терміну придатності,
один раз відкритий 3 місяці при 2-8 °C, 1 тиждень при 18-25 ° C і 2 дні при 37 ° C  Фасовка: 5 х 8мл                             </t>
  </si>
  <si>
    <t>Застосування: для використання при визначенні АЧТЧ.  
Зберігання: при 2–8°C до закінчення терміну придатності
Стабільність: Відкритий реагент стабільний протягом 30 днів при температурі 2-8 ° C в оригінальному флаконі.Фасування: 5 х 10 мл</t>
  </si>
  <si>
    <t>Застосування: Діагностичний реагент для визначення in vitro тромбінового часу (TT) у плазмі людини методом зсідання.
Фасування:5х3мл(ліофілізований)</t>
  </si>
  <si>
    <t>ПРИЗНАЧЕННЯ
Сублімована ліофілізована плазма, отримана з антикоагулянтної, ліофілізованої, людської плазми від здорових донорів зі стабілізатором, призначеним, що використовується як стандарт для визначення PT та фібриногену
    ЗБЕРІГАННЯ І СТАБІЛЬНІСТЬ РЕАГЕНТІВ
Нормальна референтна плазма в закритому флаконі стабільна до закінчення терміну придатності, зазначеного на етикетці флакона, при зберіганні при температурі 2–8 ° C.
    Стабільність після розведення:
4 години 20-25°C
24 години 2-8°C
30 днів після заморозці та зберіганні  -20°C</t>
  </si>
  <si>
    <t>ПРИЗНАЧЕННЯ
Нормальна контрольна плазма призначена для контролю таких тестів на згортання крові:
• протромбіновий час (PT),
• активований частковий тромбопластиновий час (АЧТЧ),
• фібриноген (FIB),
• тромбіновий час (ТТ)
 Метод   Клотинговий (осідання)
Термін придатності 2 роки з дати виробництва
Зберігання 2-8 ° C
СКЛАД РЕАГЕНТУ</t>
  </si>
  <si>
    <t>ПРИЗНАЧЕННЯ
Нормальна контрольна плазма призначена для контролю таких тестів на згортання крові:
• протромбіновий час (PT),
• активований частковий тромбопластиновий час (АЧТЧ),
• фібриноген (FIB),
• тромбіновий час (ТТ)
 Метод   Клотинговий (осідання)
Термін придатності 2 роки з дати виробництва
Зберігання 2-8 ° C
СКЛАД РЕАГЕНТУ
Нормальна контрольна плазма  має діапазон вимірювань. Фасування: 10 х 1 мл</t>
  </si>
  <si>
    <t>Мікрокапіляр 10х100
сумісність з аналізатором Swelab Alfa та Medonic M</t>
  </si>
  <si>
    <t xml:space="preserve">Реакційні кювети до коагулометру ECL105 </t>
  </si>
  <si>
    <t>Застосування: Набір діагностичних реактивів для кількісного визначення in vitro Фібриноген (Клаус) у плазмі крові людини методом згортання крові на 400 тестів.Фасування: 5*2мл Людський тромбін, 3*1мл Реф.плазма норма, 1*1мл Контрольна плазма патологія, 1*125мл Імідазол сольовий буфер</t>
  </si>
  <si>
    <t>Застосування: Діагностичний реагент із власним розчинником для визначення протромбінового часу (ПЧ) у плазмі людини. Фасування: реагент - 10 x 5 мл, розчинник - 10 x 5 мл</t>
  </si>
  <si>
    <t>Метод: ІФА;Формат планшета: 12 смужок по 8 комірок з можливістю відокремлення лунок, вкриті синтетичним р18 пептидом вірусу Епштейна-Барра;  Кількість визначень: 96, включно з контролями; Специфічність не менше 97,5 %.Чутливість не менше 94,5 %.Зразок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</si>
  <si>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синтетичним р18 пептидом вірусу Епштейна-Барра;  Кількість визначень: 96, включно з контролями; Специфічність не менше 100 %.Чутливість не менше 100 %.Зразок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</si>
  <si>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антигенами Toxoplasma gondii;  Кількість визначень: 96, включно з контролями; Концентація стандартів:Стандарт А: 0 МО/мл; Стандарт В: 50,0 МО/мл;Стандарт С:100,0 МО/мл;Стандарт D:200,0 МО/мл;Специфічність: не менше 96,4%Чутливість не менше 98,2% Зразок для аналізу: сироватка або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</si>
  <si>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антигенами IgM;  Кількість визначень: 96, включно з контролями;Специфічність: не менше 99,3%; Чутливість не менше 98,2% Зразок для аналізу: сироватка або плазма; Об’єм розведеного зразку для аналізу: не більше 100 мкл; Сумарний час інкубації не більше 2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</si>
  <si>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Набір для кількісного визначення ТТГ (Тиреотропного гормону) в сироватці або плазмі людини.
Формат планшета: розбірний.
Кількість визначень: 96.
Діапазон вимірювань, не менше 0.07-20   мкМОд/мл.
Кількість стандартів не менше 7 флаконів по 1 мл. 
Концентрації стандартів: 0  мкМОд/мл, 0.2 мкМОд/мл, 0.5   мкМОд/мл, 2.5   мкМОд/мл, 5 мкМОд/мл, 10  мкМОд/мл, 20   мкМОд/мл.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15 мл.
Чутливість набору: не більше 0.07  мкМОд/мл.
Зразок для аналізу: сироватка або плазма.
Наявність 1 фл. контрольного матеріалу. 
Об’єм зразку для аналізу: не більше 50 мкл.
Сумарний час інкубації не &gt;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</si>
  <si>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Набір для кількісного визначення вільного T4 (тироксину) в сироватці або плазмі людини
Формат планшета: розбірний.
Кількість визначень: 96.
Діапазон вимірювань, не &lt;1.06-70 нг/л.
Кількість стандартів не менше 6 флаконів по 1 мл.
Концентрації стандартів: 0 нг/л, 4 нг/л, 10 нг/л, 20 нг/л, 35 нг/л, 70  нг/л.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15 мл.
Чутливість набору: не більше 1.06 нг/л.
Зразок для аналізу: сироватка або плазма. Об’єм зразку: не більше 50 мкл. 
Сумарний час інкубації не більше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</si>
  <si>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Метод: ІФА;Формат планшета: 12 смужок по 8 комірок з можливістю відокремлення лунок, вкриті антигенами Ascaris lumbricoides. Кількість визначень: 96, включно з контролями; Специфічність: не менше 95,0%; Чутливість не менше 99,9%;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</si>
  <si>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Формат планшета: 12 смужок по 8 комірок з можливістю відокремлення лунок, вкриті антигенами Toxocara canis. Кількість визначень: 96, включно з контролями; Специфічність: не менше 98,63%; Чутливість не менше 96,92%;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</si>
  <si>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 
Формат планшета: 12 смужок по 8 комірок з можливістю відокремлення лунок, вкриті IgG-антитілами до тестостерона ;  
Кількість визначень: 96, включно з контролями ; Концентація стандартів: 
Стандарт 0: 0 нг/мл ;
Стандарт 1: 0,2 нг/мл ;
Стандарт 2: 1,0 нг/мл ;
Стандарт 3: 4,0 нг/мл ;
Стандарт 4: 16,0 нг/мл ;
Діапазон вимірювань: 0,1-16,0 нг/мл ;
Чутливість не менше 0,1 нг/мл при 95 % ;
Зразок для аналізу: сироватка або плазма ; 
Об’єм зразку для аналізу: не більше 25 мкл ; Сумарний час інкубації не більше 1 год. 15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</si>
  <si>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конкурентний та колориметричний; Формат планшета: 12 смужок по 8 комірок з можливістю відокремлення лунок, вкриті анти-естрадіол IgG-антитілами;  Кількість визначень: 96, включно з контролями; Концентація стандартів: Стандарт 0: 0 пг/мл; Стандарт 1: 20 пг/мл; Стандарт 2: 120 пг/мл; Стандарт 3: 300 пг/мл; Стандарт 4: 600 пг/мл; Стандарт 5: 2000 пг/мл. Чутливість: не менше 8,68 пг/мл при 95% довірчій межі; Зразок для аналізу: сироватка або цитратна плазма; Об’єм зразку для аналізу: не більше 25 мкл; Сумарний час інкубації не більше 2 г. 30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</si>
  <si>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Формат планшета: 12 смужок по 8 комірок з можливістю відокремлення лунок, вкриті IgG-антитілами антитестостерона;  Кількість визначень: 96, включно з контролями; Концентація стандартів:Стандарт 0: 0 пг/мл; Стандарт 1: 0,2 пг/мл; Стандарт 2: 1,0 пг/мл; Стандарт 3: 4,0 пг/мл; Стандарт 4: 20,0 пг/мл; Стандарт 5: 100 пг/мл/ Чутливість не менше 0,1 пг/мл (межа бланка) та 0,2 пг/мл (межа виявлення) та 0,34 пг/мл (межа кількісного визначення). Зразок для аналізу: сироватка або плазма; Об’єм зразку для аналізу: не більше 20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t>
  </si>
  <si>
    <t>Метод: ІФА ;
Формат планшета: 12 смужок по 8 комірок з можливістю відокремлення лунок, вкриті стрептавідіном; 
Кількість визначень: 96, включно з контролями; Концентація стандартів: Стандарт 0: 0 мМО/мл; Стандарт 1: 5 мМО/мл; Стандарт 2: 25 мМО/мл; Стандарт 3: 50 мМО/мл; Стандарт 4: 100 мМО/мл; Стандарт 5: 200 мМО/мл. Чутливість не менше 0,22 мОд/мл;
Зразок для аналізу: сироватка або цитратна плазма ; Об’єм зразку для аналізу: не більше 20 мкл ; 
Сумарний час інкубації не більше 1 год. 15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</si>
  <si>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вкриті стрептавідіном;  Кількість визначень: 96, включно з контролями ; Концентація стандартів :
Стандарт 0: 0 мОд/мл ;
Стандарт 1: 5,0 мОд/мл ;
Стандарт 2: 10,0 мОд/мл ;
Стандарт 3: 25,0 мОд/мл ;
Стандарт 4: 50,0 мОд/мл;
Стандарт 5: 100,0 мОд/мл ;
Чутливість не більше 0,17 мМО/мл;
Зразок для аналізу: сироватка або плазма ; 
Об’єм зразку для аналізу: не більше 50 мкл ; Сумарний час інкубації не більше 1 год. 15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</si>
  <si>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вкриті стрептавидином ;  Кількість визначень: 96, включно з контролями ; Концентація стандартів:
Стандарт 0: 0 нг/мл ;
Стандарт 1: 5,0 нг/мл ;
Стандарт 2: 10,0 нг/мл ;
Стандарт 3: 25,0 нг/мл ;
Стандарт 4: 50,0 нг/мл;
Стандарт 5: 100,0 нг/мл;
Чутливість не менше 0,12 нг/мл при 95% ;
Зразок для аналізу: сироватка;
Об’єм зразку для аналізу: не більше 50 мкл ;
Сумарний час інкубації не більше 1 год. 15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</si>
  <si>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вкриті моноклональними анти-інсуліновими антитілами;  Кількість визначень: 96, включно з контролями; Концентація стандартів:
Стандарт 0: 0 мкОд/мл;
Стандарт 1:3,0 мкОд/мл;
Стандарт 2:10,0 мкОд/мл;
Стандарт 3:30,0 мкОд/мл;
Стандарт 4:80,0 мкОд/мл;
Стандарт 5:200,0 мкОд/мл;
Чутливість не більше 1,2 мкОд/мл (межа бланка) та 1,8 мкОд/мл (межа виявлення) та 2,1 мкОД/мл (межа кількісного виявлення)
Зразок для аналізу: сироватка або плазма; 
Об’єм зразку для аналізу: не більше 100 мкл; Сумарний час інкубації не більше 2 год.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</si>
  <si>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кількісний; Формат планшета: 12 смужок по 8 комірок з можливістю відокремлення лунок, вкриті C1q;  Кількість визначень: 96, включно з контролями; Концентація стандартів: Стандарт 0: 0 мкОд/мл; Стандарт 1: 16,0 мкОд/мл; Стандарт 2: 64,0 мкОд/мл; Специфічність: 96%; Чутливість не більше 92%; Межа виявлення: 0,1 мкОд/мл при 99% довірчому інтервалі. Зразок для аналізу: сироватка або плазма; Об’єм розведеного зразку для аналізу: не більше 100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</si>
  <si>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кількісний; Формат планшета: 12 смужок по 8 комірок з можливістю відокремлення лунок, вкриті антитілами анти-C3d;  Кількість визначень: 96, включно з контролями; Концентація стандартів:Стандарт 0: 0 мкОд/мл; Стандарт 1:16,0 мкОд/мл; Стандарт 2:64,0 мкОд/мл; Чутливість не більше 0,6 мкОд/мл при 95% Зразок для аналізу: сироватка або плазма; Об’єм розведеного зразку для аналізу: не більше 100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</si>
  <si>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кількісний; Формат планшета: 12 смужок по 8 комірок з можливістю відокремлення лунок, вкриті стрептавідином.  Кількість визначень: 96, включно з контролями; Концентація стандартів:Стандарт 0: 0 МО/мл;Стандарт 1: 5,0 МО/мл; Стандарт 2: 25,0 МО/мл; Стандарт 3: 50,0 МО/мл; Стандарт 4: 150,0 МО/мл; Стандарт 5: 400,0 МО/мл; Чутливість не менше 0,27 МО/мл при 95%. Зразок для аналізу: сироватка або плазма; Об’єм зразку для аналізу: не більше 25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</si>
  <si>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Формат планшета: 12 смужок по 8 комірок з можливістю відокремлення лунок, вкриті антитілами до прогестерону ;
Кількість визначень 96, включно з контролями та стандартами ;
Концентрація стандартів:
Стандарт 0: 0,0 нг/мл ;
Стандарт 1: 0,2 нг/мл ;
Стандарт 2: 1,0 нг/мл ;
Стандарт 3: 5,0 нг/мл ;
Стандарт 4: 15,0 нг/мм;
Стандарт 4: 40,0 нг/мм;
Аналітична чутливість не менше: 0,02 нг/мл (межа бланка) та 0,11 нг/мл (межа виявлення) та 0,26 нг/мл (межа кількісного визначення) 
Зразок для аналізу: сироватка або цитратна плазма.
Об’єм зразку для аналізу: не більше 20 мкл ;
Сумарний час інкубації не більше 1 год. 15 хв.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</si>
  <si>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 кожній лунці планшету засорбовані рекомбі- нантні антигени ВГС core, NS3, NS4 та NS5 ;  Кількість визначень: 96, включно з контролями ;
Склад набору(не менше):CONTROL + 1x0,7 ml
(Позитивний контроль).
CONTROL – 1x1,8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
Зразок для аналізу: сироватка або плазма ; 
Специфічність (не менше): 99,3% ;
Стабільність реагентів при зберіганні за температури 2-8 ºС.</t>
  </si>
  <si>
    <t>Метод: ІФА ;
Формат планшета: 12 смужок по 8 комірок з можливістю відокремлення лунок, У кожній лунці планшету засорбовані монокло- нальні антитіла до HBsAg ;  Кількість визначень: 96, включно з контролями ;
Склад набору(не менше):
CONTROL + 1x1,8 ml (Позитивний контроль).
CONTROL – 2x1,8 ml(Негативний контроль).
CONJUGATE DILUENT 1x7 ml( Розчин для розведення кон’югату).
CONJUGATE (11x) 1x0,7 ml (Кон’югат (11 кратний)).
TMB SOLUTION 1x12 ml(Розчин ТМБ),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чутливість тесту 0,05 IU/ml ;
Зразок для аналізу: сироватка або плазма ; 
Специфічність: 100% ;
Стабільність реагентів при зберіганні за температури 2-8 ºС.</t>
  </si>
  <si>
    <t>Метод: ІФА ;
Формат планшета: 12 смужок по 8 комірок з можливістю відокремлення лунок, У кожній лунці планшета засорбовано рекомбінантний HBcore антиген вірусу гепатиту В ;  Кількість визначень: 96, включно з контролями ;
Склад набору(не менше):
CONTROL + 1x0,5 ml (Позитивний контроль).
CONTROL – 1x1,0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Зразок для аналізу: сироватка або плазма ; 
Стабільність реагентів при зберіганні за температури 2-8 ºС.</t>
  </si>
  <si>
    <t>Набір для виявлення сумарних антитіл до Giardia Lamblia; Метод: ІФА ;
Формат планшета: 12 смужок по 8 комірок з можливістю відокремлення лунок, В кожній лунці планшету засорбовані очищені антигенти Giardia Lamblia;  Кількість визначень: 96, включно з контролями ;
Чутливість не менше 94% ;
Зразок для аналізу: сироватка або плазма ; 
Специфічність (не менше): 97,5% ;
Стабільність реагентів при зберіганні за температури 2-8 ºС.</t>
  </si>
  <si>
    <t>Моноклональний реагент анти-А для визначення груп крові людини за системою АВ0 призначений для визначення груп крові людини шляхом виявлення антигену А еритроцитів людини за допомогою реакції прямої гемаглютинації.   Аналітичні характеристики
Реагенти строго специфічні.
1. Моноклональний реагент анти-А містить моноклональні антитіла анти-А класу Ig M в титрі ≥ 1:32, Моноклональний реагент анти-А не повинен давати аглютинації з еритроцитами груп В(III) і 0(I). Моноклональний реагент анти-А виявляє А1 і А2 антигени еритроцитів. Аглютинація еритроцитів з більш слабкими варіантами антигену А настає пізніше, ніж з еритроцитами А1 і А2.
2. Гемаглютинуюча активність на площині моноклонального реагенту анти-А - не пізніше 10 s (с).
3. Відтворюваність результатів складає 100%. Кришка (колір) - синій   Етикетка (колір) - блакитна смужка
Реагент (колір) - прозора або з незначною опалесценцією рідина різних відтінків блакитного кольору. Термін зберігання повинен становити не менше 24 місяців з дня виготовлення</t>
  </si>
  <si>
    <r>
      <t xml:space="preserve">Моноклональний реагент анти-В для визначення груп крові людини за системою АВ0 призначений для визначення груп крові людини шляхом виявлення антигену В еритроцитів людини за допомогою реакції прямої гемаглютинації.  Аналітичні характеристики
Реагенти строго специфічні.
1. Моноклональний реагент анти-В містить моноклональні антитіла анти-В класу Ig M в титрі ≥ 1:32, Моноклональний реагент анти-В не повинен давати аглютинації з еритроцитами груп А(II) і 0(I). 
2. Гемаглютинуюча активність на площині моноклонального реагенту анти-В - не пізніше 10 s (с).
3. Відтворюваність результатів складає 100%.
 Кришка (колір) - жовтий  
Етикетка (колір) - жовта смужка  
Реагент (колір) - </t>
    </r>
    <r>
      <rPr>
        <sz val="7"/>
        <rFont val="Book Antiqua"/>
        <family val="1"/>
        <charset val="204"/>
      </rPr>
      <t>прозора або з незначною опалесценцією рідина різних відтінків жовтого кольору 
Термін зберігання повинен становити не менше 24 місяців з дня виготовлення</t>
    </r>
  </si>
  <si>
    <r>
      <t>Моноклональний реагент анти-D Супер для визначення груп крові людини за системою Rhesus застосовується  для встановлення резус належності у осіб будь-якої групової приналежності за системою АВ0.  
Аналітичні характеристики 
Реагент строго специфічен.
1.Моноклональний реагент анти-D Супер містить моноклональні антитіла анти-D класу Ig М в титрі 
≥ 1:32
2. Гемаглютинуюча активність на площині моноклонального реагенту анти- D Супер - не пізніше 60 s (с) Моноклональний реагент анти-D Супер має високу гемаглютинуючу активність і надійно виявляє відповідний антиген на еритроцитах як гомо-, так і гетерозиготних фенотипів (в прямій реакції на площині). Моноклональний реагент анти-D Супер специфічен і не дає перехресних реакцій з невідповідними антигенами.
Для отримання надійних результатів необхідно дотримання інструкції по призначенню набору.
Відтворюваність результатів складає 100%.
Кришка (колір) - зелений</t>
    </r>
    <r>
      <rPr>
        <sz val="7"/>
        <color rgb="FFFF0000"/>
        <rFont val="Book Antiqua"/>
        <family val="1"/>
        <charset val="204"/>
      </rPr>
      <t xml:space="preserve"> 
</t>
    </r>
    <r>
      <rPr>
        <sz val="7"/>
        <color theme="1"/>
        <rFont val="Book Antiqua"/>
        <family val="1"/>
        <charset val="204"/>
      </rPr>
      <t xml:space="preserve"> Етикетка (колір) -</t>
    </r>
    <r>
      <rPr>
        <sz val="7"/>
        <rFont val="Book Antiqua"/>
        <family val="1"/>
        <charset val="204"/>
      </rPr>
      <t xml:space="preserve"> зелена смужка</t>
    </r>
    <r>
      <rPr>
        <sz val="7"/>
        <color theme="1"/>
        <rFont val="Book Antiqua"/>
        <family val="1"/>
        <charset val="204"/>
      </rPr>
      <t xml:space="preserve">
Реагент (колір) - прозора або з незначною опалесценцією безбарвна або жовтувата рідина  
Термін зберігання повинен становити не менше 24 місяців з дня виготовлення</t>
    </r>
  </si>
  <si>
    <t>Метод: ІФА ;
Формат планшета: 12 смужок по 8 комірок з можливістю відокремлення лунок, У кожній лунці планшету засорбовані рекомбінантні антигени T.pallidum;  Кількість визначень: 96, включно з контролями ;
Чутливість: 100%;
Зразок для аналізу: сироватка або плазма ; 
Специфічність: 100% ;
Стабільність реагентів при зберіганні за температури 2-8 ºС.</t>
  </si>
  <si>
    <r>
      <t xml:space="preserve">Ціна за од. з ПДВ, </t>
    </r>
    <r>
      <rPr>
        <sz val="12"/>
        <color rgb="FF000000"/>
        <rFont val="Calibri"/>
        <family val="2"/>
        <charset val="204"/>
      </rPr>
      <t>₴</t>
    </r>
  </si>
  <si>
    <r>
      <t xml:space="preserve">Сума. з ПДВ, </t>
    </r>
    <r>
      <rPr>
        <sz val="12"/>
        <color rgb="FF000000"/>
        <rFont val="Calibri"/>
        <family val="2"/>
        <charset val="204"/>
      </rPr>
      <t>₴</t>
    </r>
  </si>
  <si>
    <t>Разом з ПДВ:</t>
  </si>
  <si>
    <t>Набір реагентів для визначення Герпесу простого вірусу 1+2 (HSV) IgG</t>
  </si>
  <si>
    <t>Набір реагентів для визначення Герпесу простого вірусу 1+2 (HSV) IgM</t>
  </si>
  <si>
    <t>Набір реагентів для визначення Хелікобактер пілорі IgG</t>
  </si>
  <si>
    <t>Набір реагентів для якісного визначення Токсоплазми IgG авідність</t>
  </si>
  <si>
    <t>Набір реагентів для визначення А/т до тиреоглобуліну</t>
  </si>
  <si>
    <t>Набір реагентів для визначення А/т до тиреопероксидази</t>
  </si>
  <si>
    <t>Набір реагентів для визначення Трийодтироніну вільний</t>
  </si>
  <si>
    <t>Набір реагентів для визначення CH-50</t>
  </si>
  <si>
    <t>Білок, калібратор Високий, 1x1 мл</t>
  </si>
  <si>
    <t>Білок, контроль, 1x1 мл</t>
  </si>
  <si>
    <t>Метод: ІФА;Формат планшета: 12 смужок по 8 комірок з можливістю відокремлення лунок, вкриті антигенами вірусу простого герпесу типів 1+2;  Кількість визначень: 96, включно з контролями; Специфічність не менше 98,4 %.Чутливість не менше 100 %.Зразок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</si>
  <si>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антигенами вірусу простого герпесу типів 1+2;  Кількість визначень: 96, включно з контролями; Специфічність не менше 95,0 %.Чутливість не менше 95,0 %.Зразок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</si>
  <si>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антигенами Helicobacter pylori;  Кількість визначень: 96, включно з контролями; Концентація стандартів:Стандарт А: 0 NTU/мл; Стандарт В:15,0 NTU/мл; Стандарт С: 75,0 NTU/мл; Стандарт D:150,0 NTU/мл. Специфічність не менше 93,0%. Чутливість не більше 98%, Аналітична чутливість - 1,39NTU/мл. Зразок для аналізу: сироватка або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</si>
  <si>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Набір реагентів для якісного визначення Токсоплазми IgG авідність 
Метод: ІФА;
Кількість визначень: 48, включно з контролями; Діагностична продуктивність 100% Зразок для аналізу: сироватка або плазма; Об’єм розведеного зразку для аналізу: не більше 100 мкл; Сумарний час інкубації не більше 2 г. 05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</si>
  <si>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людським TG;  Кількість визначень: 96, включно з контролями; Концентація стандартів:Стандарт A: 0 AU/мл; Стандарт B: 2 AU/мл; Стандарт C: 4 AU/мл; Стандарт D: 8 AU/мл; Стандарт E: 32 AU/мл; Стандарт F: 128 AU/мл; Специфічність: не менше 97,1%; Чутливість не менше 87,5%; Аналітична чутливість 0,03 AU/мл; Зразок для аналізу: сироватка або плазма; Об’єм розведеного зразку для аналізу: не більше 100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</si>
  <si>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ІФА набір призначений для кількісного визначення аутоантитіл до ТПО (пероксидази щитовидної залози) в сироватці або плазмі людини.
Формат планшета: розбірний. 
Кількість визначень: 96.
Діапазон вимірювань, не менше 0.36-320 УОд/мл.
Кількість стандартів не менше 6 флаконів по 2 мл. 
Концентрації стандартів: 0 УОд/мл, 5  УОд/мл, 10  УОд/мл, 20  УОд/мл, 80  УОд/мл, 320  УОд/мл.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20 мл.
Чутливість набору: не більше 0.36  УОд/мл.
В набір має входити 2 флакони контрольного матеріалу. 
Об’єм зразку для аналізу: не менше 100 мкл.
Сумарний час інкубації не більше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</si>
  <si>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Набір призначений для кількісного визначення вільного T3 (трийодтироніну) в сироватці або плазмі людини;
Формат планшета: розбірний;
Кількість визначень: 96;
Кількість стандартів не менше 6 фл. по 1 мл.
Концентрації стандартів: 0 пг/мл, 1,5 пг/мл, 3,1 пг/мл, 5,4 пг/мл, 8,5 пг/мл, 19 пг/мл. Стандарти
готові до використання, стабільність після відкриття – 6 місяців при температурі 2-8 ºС.
Чутливість набору: не більше 0.05 пг/мл; 
Зразок для аналізу: сироватка або плазма; 
Об’єм зразку для аналізу: не більше 50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фольги, з вологопоглиначем і замком типу «zip-lock».</t>
  </si>
  <si>
    <t>Метод: колориметрія, кількісний; Кількість визначень: 96, включно з контролями; Специфічність: 94,4 %; Чутливість не менше 100%; Зразок для аналізу: сироватка; Об’єм зразку для аналізу: не більше 50 мкл; Сумарний час інкубації не більше 2 г. 00 хв.; Постановка аналізу проводиться при температурі 37 0С з використанням шейкера; Стабільність реагентів при зберіганні за температури 2-8 ºС.</t>
  </si>
  <si>
    <t>Калібратори білку рідкі, готові до використання. Високий.
Фасування: 1x 1 мл
Зберігання: при 2 - 8 ° C
Стабільність: до терміну придатності
Стабільність після відкриття: 6 тижнів</t>
  </si>
  <si>
    <t>Контроль  білку
Фасування: 1х1мл
Стабільність: до терміну придатності
Стабільність після відкриття: 6 тижнів</t>
  </si>
  <si>
    <t>ІФА набір для визначення Епштейна-Барр вірусу капс. антиген IgG</t>
  </si>
  <si>
    <t>ІФА набір для визначення Епштейна-Барр вірусу капс. антиген IgM</t>
  </si>
  <si>
    <t>ІФА набір для визначення Герпесу простого вірусу 1+2 (HSV) IgG</t>
  </si>
  <si>
    <t>ІФА набір для визначення Герпесу простого вірусу 1+2 (HSV) IgM</t>
  </si>
  <si>
    <t>ІФА набір для визначення Хелікобактер пілорі IgG</t>
  </si>
  <si>
    <t>ІФА набір для визначення Спірохети (Трепонеми) блідої IgG</t>
  </si>
  <si>
    <t>ІФА набір для визначення імуноглобулінів класу G до Toxoplasma gondii</t>
  </si>
  <si>
    <t>ІФА набір для визначення імуноглобулінів класу M до Toxoplasma gondii</t>
  </si>
  <si>
    <t>ІФА набір для якісного визначення Токсоплазми IgG авідність</t>
  </si>
  <si>
    <t>ІФА набір для визначення аскариди людської IgG</t>
  </si>
  <si>
    <t>ІФА набір для визначення Токсокари IgG</t>
  </si>
  <si>
    <t>ІФА набір для визначення А/т до тиреоглобуліну</t>
  </si>
  <si>
    <t>ІФА набір для визначення А/т до тиреопероксидази</t>
  </si>
  <si>
    <t>ІФА набір для визначення Тиреотропного гормону</t>
  </si>
  <si>
    <t>ІФА набір для визначення Трийодтироніну вільний</t>
  </si>
  <si>
    <t>ІФА набір для визначення Тироксину вільного</t>
  </si>
  <si>
    <t>ІФА набір для визначення Тестостерону загальний</t>
  </si>
  <si>
    <t>ІФА набір для визначення 17-бета-Естрадіолу</t>
  </si>
  <si>
    <t>ІФА набір для визначення Тестостерону вільного</t>
  </si>
  <si>
    <t>ІФА набір для визначення Лютеїнізуючого гормону</t>
  </si>
  <si>
    <t>ІФА набір для визначення Фолікулостимулюючого гормону</t>
  </si>
  <si>
    <t>ІФА набір для визначення Пролактину</t>
  </si>
  <si>
    <t>ІФА набір для визначення Інсуліну</t>
  </si>
  <si>
    <t>ІФА набір для визначення  Циркулюючих імунних комплексів C1q</t>
  </si>
  <si>
    <t>ІФА набір для визначення Циркулюючих імунних комплексів C3d</t>
  </si>
  <si>
    <t>ІФА набір для визначення CH-50</t>
  </si>
  <si>
    <t>ІФА набір для визначення Імуноглобуліну (IgE)</t>
  </si>
  <si>
    <t>ІФА набір для визначення прогестерону</t>
  </si>
  <si>
    <t>ІФА набір для виявлення сумарних антитіл до core-антигену вірусу гепатиту В HBcAg-антитіла</t>
  </si>
  <si>
    <t>ІФА набір для виявлення антитіл Ig АМG до Giardia Lamblia (intestinalis)</t>
  </si>
  <si>
    <t>ІФА набір для виявлення поверхневого антигену вірусу гепатиту В та підтвердження вірусу гепатиту В</t>
  </si>
  <si>
    <t>ІФА набірдля виявлення  сумарних антитіл до класу IgG+M до вірусу гепатиту С</t>
  </si>
  <si>
    <t>Анти-СД 3 (50 визн.)</t>
  </si>
  <si>
    <t>Анти-СД 16 (50 визн.)</t>
  </si>
  <si>
    <t>Анти-СД 8 (50 визн.)</t>
  </si>
  <si>
    <t>Анти-СД 4 (50 визн.)</t>
  </si>
  <si>
    <t>Анти-СД 22 (50 визн.)</t>
  </si>
  <si>
    <t>Кювети ELC 10020399 (2*500)</t>
  </si>
  <si>
    <t>Ціна за од. без ПДВ</t>
  </si>
  <si>
    <t>Од.вим.</t>
  </si>
  <si>
    <t>Сума. без ПДВ</t>
  </si>
  <si>
    <t>IgM 5+1, 4x50 мл буфер, 4x10 мл антитіло</t>
  </si>
  <si>
    <t>IgA 5+1, 4x50 мл буфер, 4x10 мл антитіло</t>
  </si>
  <si>
    <t>IgG 5+1, 4x50 мл буфер, 4x10 мл антитіло</t>
  </si>
  <si>
    <t>ІФА набір для визначення IgM до цитомегаловірусу</t>
  </si>
  <si>
    <t>ІФА набір для визначення IgG до цитомегаловірусу</t>
  </si>
  <si>
    <t>Разом без ПДВ:</t>
  </si>
  <si>
    <t>Голова робочої групи:</t>
  </si>
  <si>
    <t>Т.П. Іванова</t>
  </si>
  <si>
    <t>Медичний директор  з медичних питань НДСЛ "ОХМАТДИТ" МОЗ України</t>
  </si>
  <si>
    <t>Члени робочої групи:</t>
  </si>
  <si>
    <t>Медичний директор  НДСЛ "ОХМАТДИТ" МОЗ України</t>
  </si>
  <si>
    <t>С.С. Чернишук</t>
  </si>
  <si>
    <t>Медичний директор з поліклінічної роботи</t>
  </si>
  <si>
    <t>В.А. Сова</t>
  </si>
  <si>
    <t>Заступник генерального директора з економічних питань</t>
  </si>
  <si>
    <t>Н.М. Мирута</t>
  </si>
  <si>
    <t>Завідувач Українського Референс-центру з клінічної лабораторної діагностики та метрології</t>
  </si>
  <si>
    <t>В.Г.Яновська</t>
  </si>
  <si>
    <t>Завідувач відділом імуногістохімічних досліджень дитячого патологоанатомічного відділення</t>
  </si>
  <si>
    <t>О.В. Виставних</t>
  </si>
  <si>
    <t>Завідувач лабораторії медико-генетичного центру</t>
  </si>
  <si>
    <t>Н.В. Ольхович</t>
  </si>
  <si>
    <t>Медико-технічне завдання на Реагенти для  відділення лабораторної діагностики КДП Охматдит ДК 021:2015 –33696500-0 - Лабораторні реактиви</t>
  </si>
  <si>
    <t>Кіл-ть</t>
  </si>
  <si>
    <t xml:space="preserve">Обгрунтування </t>
  </si>
  <si>
    <t>МТВ</t>
  </si>
  <si>
    <t>КОД НК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</si>
</sst>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rgb="FF000000"/>
      <name val="Book Antiqua"/>
      <family val="1"/>
      <charset val="204"/>
    </font>
    <font>
      <sz val="11"/>
      <color rgb="FF000000"/>
      <name val="Book Antiqua"/>
      <family val="1"/>
      <charset val="204"/>
    </font>
    <font>
      <sz val="11"/>
      <color rgb="FFFF0000"/>
      <name val="Book Antiqua"/>
      <family val="1"/>
      <charset val="204"/>
    </font>
    <font>
      <sz val="7"/>
      <color rgb="FF000000"/>
      <name val="Book Antiqua"/>
      <family val="1"/>
      <charset val="204"/>
    </font>
    <font>
      <sz val="7"/>
      <color rgb="FFFF0000"/>
      <name val="Book Antiqua"/>
      <family val="1"/>
      <charset val="204"/>
    </font>
    <font>
      <sz val="7"/>
      <color theme="1"/>
      <name val="Book Antiqua"/>
      <family val="1"/>
      <charset val="204"/>
    </font>
    <font>
      <sz val="7"/>
      <name val="Book Antiqua"/>
      <family val="1"/>
      <charset val="204"/>
    </font>
    <font>
      <sz val="12"/>
      <color theme="1"/>
      <name val="Calibri"/>
      <family val="2"/>
      <charset val="204"/>
      <scheme val="minor"/>
    </font>
    <font>
      <sz val="12"/>
      <color rgb="FF000000"/>
      <name val="Calibri"/>
      <family val="2"/>
      <charset val="204"/>
    </font>
    <font>
      <sz val="12"/>
      <color rgb="FF000000"/>
      <name val="Times New Roman"/>
      <family val="1"/>
      <charset val="204"/>
    </font>
    <font>
      <b/>
      <sz val="12"/>
      <color rgb="FF000000"/>
      <name val="Times New Roman"/>
      <family val="1"/>
      <charset val="204"/>
    </font>
    <font>
      <b/>
      <sz val="11"/>
      <name val="Times New Roman"/>
      <family val="1"/>
      <charset val="204"/>
    </font>
    <font>
      <b/>
      <sz val="11"/>
      <color theme="1"/>
      <name val="Times New Roman"/>
      <family val="1"/>
      <charset val="204"/>
    </font>
    <font>
      <b/>
      <sz val="11"/>
      <name val="Arial"/>
      <family val="2"/>
      <charset val="204"/>
    </font>
    <font>
      <b/>
      <sz val="12"/>
      <name val="Times New Roman"/>
      <family val="1"/>
      <charset val="204"/>
    </font>
    <font>
      <b/>
      <sz val="14"/>
      <color theme="1"/>
      <name val="Times New Roman"/>
      <family val="1"/>
      <charset val="204"/>
    </font>
    <font>
      <b/>
      <sz val="13"/>
      <color theme="1"/>
      <name val="Times New Roman"/>
      <family val="1"/>
      <charset val="204"/>
    </font>
    <font>
      <sz val="13"/>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2" fontId="0" fillId="0" borderId="0" xfId="0" applyNumberFormat="1"/>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center" vertical="center"/>
    </xf>
    <xf numFmtId="2" fontId="1" fillId="0" borderId="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2" fontId="4" fillId="0" borderId="8" xfId="0" applyNumberFormat="1" applyFont="1" applyBorder="1" applyAlignment="1">
      <alignment horizontal="left" vertical="center" wrapText="1"/>
    </xf>
    <xf numFmtId="0" fontId="3" fillId="0" borderId="1" xfId="0" applyFont="1" applyBorder="1" applyAlignment="1">
      <alignment horizontal="center" vertical="center" wrapText="1"/>
    </xf>
    <xf numFmtId="0" fontId="4" fillId="0" borderId="8" xfId="0" applyFont="1" applyBorder="1" applyAlignment="1">
      <alignment vertical="center" wrapText="1"/>
    </xf>
    <xf numFmtId="0" fontId="2"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49" fontId="13" fillId="0" borderId="0" xfId="0" applyNumberFormat="1" applyFont="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Alignment="1">
      <alignment vertical="center" wrapText="1"/>
    </xf>
    <xf numFmtId="0" fontId="12" fillId="2" borderId="0" xfId="0" applyFont="1" applyFill="1" applyAlignment="1">
      <alignment vertical="center"/>
    </xf>
    <xf numFmtId="0" fontId="12" fillId="0" borderId="0" xfId="0" applyFont="1" applyBorder="1" applyAlignment="1">
      <alignment horizontal="left"/>
    </xf>
    <xf numFmtId="0" fontId="12" fillId="2" borderId="0" xfId="0" applyFont="1" applyFill="1" applyAlignment="1">
      <alignment horizontal="left" vertical="center"/>
    </xf>
    <xf numFmtId="0" fontId="12" fillId="0" borderId="0" xfId="0" applyFont="1" applyFill="1" applyAlignment="1"/>
    <xf numFmtId="0" fontId="14" fillId="0" borderId="0" xfId="0" applyFont="1" applyFill="1" applyAlignment="1"/>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3" fillId="0" borderId="0" xfId="0" applyFont="1" applyAlignment="1">
      <alignment horizontal="left" vertical="center" wrapText="1"/>
    </xf>
    <xf numFmtId="0" fontId="12" fillId="0" borderId="0" xfId="0" applyFont="1" applyBorder="1" applyAlignment="1">
      <alignment horizontal="left"/>
    </xf>
    <xf numFmtId="0" fontId="17" fillId="0" borderId="0" xfId="0" applyFont="1" applyAlignment="1">
      <alignment horizontal="center" wrapText="1"/>
    </xf>
    <xf numFmtId="0" fontId="18" fillId="0" borderId="0" xfId="0" applyFont="1" applyAlignment="1">
      <alignment horizontal="center" wrapText="1"/>
    </xf>
    <xf numFmtId="0" fontId="16" fillId="0" borderId="0" xfId="0" applyFont="1" applyAlignment="1">
      <alignment horizontal="center" wrapText="1"/>
    </xf>
    <xf numFmtId="49" fontId="15" fillId="0" borderId="0" xfId="0" applyNumberFormat="1" applyFont="1" applyFill="1" applyBorder="1" applyAlignment="1">
      <alignment horizontal="left" wrapText="1"/>
    </xf>
    <xf numFmtId="49" fontId="13" fillId="0" borderId="0" xfId="0" applyNumberFormat="1" applyFont="1" applyAlignment="1">
      <alignment horizontal="left" vertical="center" wrapText="1"/>
    </xf>
    <xf numFmtId="0" fontId="13" fillId="0" borderId="0" xfId="0" applyFont="1" applyAlignment="1">
      <alignment horizontal="left" vertical="center"/>
    </xf>
    <xf numFmtId="0" fontId="11" fillId="0" borderId="1" xfId="0" applyFont="1" applyBorder="1" applyAlignment="1">
      <alignment horizontal="center" vertical="center"/>
    </xf>
    <xf numFmtId="0" fontId="0" fillId="0" borderId="1" xfId="0" applyBorder="1"/>
    <xf numFmtId="0" fontId="19" fillId="0" borderId="1" xfId="0" applyFont="1" applyBorder="1" applyAlignment="1">
      <alignment horizontal="center"/>
    </xf>
    <xf numFmtId="0" fontId="0" fillId="0" borderId="0" xfId="0" applyAlignment="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F486-81A6-427B-B953-46D0A70B2F04}">
  <dimension ref="A1:F67"/>
  <sheetViews>
    <sheetView zoomScale="70" zoomScaleNormal="70" workbookViewId="0">
      <selection activeCell="M2" sqref="M2"/>
    </sheetView>
  </sheetViews>
  <sheetFormatPr defaultRowHeight="15" x14ac:dyDescent="0.25"/>
  <cols>
    <col min="2" max="2" width="11.85546875" customWidth="1"/>
    <col min="3" max="3" width="49.42578125" customWidth="1"/>
    <col min="6" max="6" width="53.28515625" style="1" customWidth="1"/>
  </cols>
  <sheetData>
    <row r="1" spans="1:6" ht="47.25" x14ac:dyDescent="0.25">
      <c r="A1" s="12" t="s">
        <v>0</v>
      </c>
      <c r="B1" s="12" t="s">
        <v>62</v>
      </c>
      <c r="C1" s="12" t="s">
        <v>1</v>
      </c>
      <c r="D1" s="12" t="s">
        <v>2</v>
      </c>
      <c r="E1" s="12" t="s">
        <v>3</v>
      </c>
      <c r="F1" s="13" t="s">
        <v>63</v>
      </c>
    </row>
    <row r="2" spans="1:6" ht="255.75" customHeight="1" x14ac:dyDescent="0.25">
      <c r="A2" s="14">
        <v>1</v>
      </c>
      <c r="B2" s="12">
        <v>49712</v>
      </c>
      <c r="C2" s="15" t="s">
        <v>4</v>
      </c>
      <c r="D2" s="12" t="s">
        <v>44</v>
      </c>
      <c r="E2" s="14">
        <v>3</v>
      </c>
      <c r="F2" s="16" t="s">
        <v>70</v>
      </c>
    </row>
    <row r="3" spans="1:6" ht="244.5" customHeight="1" x14ac:dyDescent="0.25">
      <c r="A3" s="14">
        <v>2</v>
      </c>
      <c r="B3" s="12">
        <v>49723</v>
      </c>
      <c r="C3" s="15" t="s">
        <v>5</v>
      </c>
      <c r="D3" s="12" t="s">
        <v>44</v>
      </c>
      <c r="E3" s="14">
        <v>3</v>
      </c>
      <c r="F3" s="16" t="s">
        <v>69</v>
      </c>
    </row>
    <row r="4" spans="1:6" ht="124.5" customHeight="1" x14ac:dyDescent="0.25">
      <c r="A4" s="14">
        <v>3</v>
      </c>
      <c r="B4" s="12">
        <v>49657</v>
      </c>
      <c r="C4" s="15" t="s">
        <v>6</v>
      </c>
      <c r="D4" s="12" t="s">
        <v>44</v>
      </c>
      <c r="E4" s="14">
        <v>3</v>
      </c>
      <c r="F4" s="16" t="s">
        <v>94</v>
      </c>
    </row>
    <row r="5" spans="1:6" ht="128.25" customHeight="1" x14ac:dyDescent="0.25">
      <c r="A5" s="14">
        <v>4</v>
      </c>
      <c r="B5" s="12">
        <v>49662</v>
      </c>
      <c r="C5" s="15" t="s">
        <v>7</v>
      </c>
      <c r="D5" s="12" t="s">
        <v>44</v>
      </c>
      <c r="E5" s="14">
        <v>3</v>
      </c>
      <c r="F5" s="16" t="s">
        <v>93</v>
      </c>
    </row>
    <row r="6" spans="1:6" ht="106.5" customHeight="1" x14ac:dyDescent="0.25">
      <c r="A6" s="14">
        <v>5</v>
      </c>
      <c r="B6" s="12">
        <v>49541</v>
      </c>
      <c r="C6" s="15" t="s">
        <v>123</v>
      </c>
      <c r="D6" s="12" t="s">
        <v>44</v>
      </c>
      <c r="E6" s="14">
        <v>1</v>
      </c>
      <c r="F6" s="16" t="s">
        <v>133</v>
      </c>
    </row>
    <row r="7" spans="1:6" ht="132" customHeight="1" x14ac:dyDescent="0.25">
      <c r="A7" s="14">
        <v>6</v>
      </c>
      <c r="B7" s="12">
        <v>49546</v>
      </c>
      <c r="C7" s="15" t="s">
        <v>124</v>
      </c>
      <c r="D7" s="12" t="s">
        <v>44</v>
      </c>
      <c r="E7" s="14">
        <v>1</v>
      </c>
      <c r="F7" s="16" t="s">
        <v>134</v>
      </c>
    </row>
    <row r="8" spans="1:6" ht="114.75" customHeight="1" x14ac:dyDescent="0.25">
      <c r="A8" s="14">
        <v>7</v>
      </c>
      <c r="B8" s="12">
        <v>51008</v>
      </c>
      <c r="C8" s="15" t="s">
        <v>125</v>
      </c>
      <c r="D8" s="12" t="s">
        <v>44</v>
      </c>
      <c r="E8" s="14">
        <v>1</v>
      </c>
      <c r="F8" s="16" t="s">
        <v>135</v>
      </c>
    </row>
    <row r="9" spans="1:6" ht="110.25" customHeight="1" x14ac:dyDescent="0.25">
      <c r="A9" s="14">
        <v>8</v>
      </c>
      <c r="B9" s="12">
        <v>51804</v>
      </c>
      <c r="C9" s="15" t="s">
        <v>8</v>
      </c>
      <c r="D9" s="12" t="s">
        <v>44</v>
      </c>
      <c r="E9" s="14">
        <v>2</v>
      </c>
      <c r="F9" s="16" t="s">
        <v>119</v>
      </c>
    </row>
    <row r="10" spans="1:6" ht="116.25" customHeight="1" x14ac:dyDescent="0.25">
      <c r="A10" s="14">
        <v>9</v>
      </c>
      <c r="B10" s="12">
        <v>52436</v>
      </c>
      <c r="C10" s="15" t="s">
        <v>9</v>
      </c>
      <c r="D10" s="12" t="s">
        <v>44</v>
      </c>
      <c r="E10" s="14">
        <v>3</v>
      </c>
      <c r="F10" s="16" t="s">
        <v>95</v>
      </c>
    </row>
    <row r="11" spans="1:6" ht="254.25" customHeight="1" x14ac:dyDescent="0.25">
      <c r="A11" s="14">
        <v>10</v>
      </c>
      <c r="B11" s="12">
        <v>52440</v>
      </c>
      <c r="C11" s="15" t="s">
        <v>10</v>
      </c>
      <c r="D11" s="12" t="s">
        <v>44</v>
      </c>
      <c r="E11" s="14">
        <v>4</v>
      </c>
      <c r="F11" s="16" t="s">
        <v>96</v>
      </c>
    </row>
    <row r="12" spans="1:6" ht="222.75" customHeight="1" x14ac:dyDescent="0.25">
      <c r="A12" s="14">
        <v>11</v>
      </c>
      <c r="B12" s="12">
        <v>52436</v>
      </c>
      <c r="C12" s="15" t="s">
        <v>126</v>
      </c>
      <c r="D12" s="12" t="s">
        <v>44</v>
      </c>
      <c r="E12" s="14">
        <v>1</v>
      </c>
      <c r="F12" s="16" t="s">
        <v>136</v>
      </c>
    </row>
    <row r="13" spans="1:6" ht="208.5" customHeight="1" x14ac:dyDescent="0.25">
      <c r="A13" s="14">
        <v>12</v>
      </c>
      <c r="B13" s="12">
        <v>52133</v>
      </c>
      <c r="C13" s="15" t="s">
        <v>11</v>
      </c>
      <c r="D13" s="12" t="s">
        <v>44</v>
      </c>
      <c r="E13" s="14">
        <v>2</v>
      </c>
      <c r="F13" s="16" t="s">
        <v>99</v>
      </c>
    </row>
    <row r="14" spans="1:6" ht="101.25" x14ac:dyDescent="0.25">
      <c r="A14" s="14">
        <v>13</v>
      </c>
      <c r="B14" s="12">
        <v>52418</v>
      </c>
      <c r="C14" s="15" t="s">
        <v>12</v>
      </c>
      <c r="D14" s="12" t="s">
        <v>44</v>
      </c>
      <c r="E14" s="14">
        <v>2</v>
      </c>
      <c r="F14" s="16" t="s">
        <v>100</v>
      </c>
    </row>
    <row r="15" spans="1:6" ht="123.75" x14ac:dyDescent="0.25">
      <c r="A15" s="14">
        <v>14</v>
      </c>
      <c r="B15" s="12">
        <v>55196</v>
      </c>
      <c r="C15" s="15" t="s">
        <v>127</v>
      </c>
      <c r="D15" s="12" t="s">
        <v>44</v>
      </c>
      <c r="E15" s="14">
        <v>1</v>
      </c>
      <c r="F15" s="16" t="s">
        <v>137</v>
      </c>
    </row>
    <row r="16" spans="1:6" ht="236.25" x14ac:dyDescent="0.25">
      <c r="A16" s="14">
        <v>15</v>
      </c>
      <c r="B16" s="12">
        <v>55203</v>
      </c>
      <c r="C16" s="15" t="s">
        <v>128</v>
      </c>
      <c r="D16" s="12" t="s">
        <v>44</v>
      </c>
      <c r="E16" s="14">
        <v>2</v>
      </c>
      <c r="F16" s="16" t="s">
        <v>138</v>
      </c>
    </row>
    <row r="17" spans="1:6" ht="222.75" customHeight="1" x14ac:dyDescent="0.25">
      <c r="A17" s="14">
        <v>16</v>
      </c>
      <c r="B17" s="12">
        <v>57663</v>
      </c>
      <c r="C17" s="15" t="s">
        <v>13</v>
      </c>
      <c r="D17" s="12" t="s">
        <v>44</v>
      </c>
      <c r="E17" s="14">
        <v>7</v>
      </c>
      <c r="F17" s="16" t="s">
        <v>97</v>
      </c>
    </row>
    <row r="18" spans="1:6" ht="210" customHeight="1" x14ac:dyDescent="0.25">
      <c r="A18" s="14">
        <v>17</v>
      </c>
      <c r="B18" s="12">
        <v>54416</v>
      </c>
      <c r="C18" s="15" t="s">
        <v>129</v>
      </c>
      <c r="D18" s="12" t="s">
        <v>44</v>
      </c>
      <c r="E18" s="14">
        <v>1</v>
      </c>
      <c r="F18" s="16" t="s">
        <v>139</v>
      </c>
    </row>
    <row r="19" spans="1:6" ht="213.75" x14ac:dyDescent="0.25">
      <c r="A19" s="14">
        <v>18</v>
      </c>
      <c r="B19" s="12">
        <v>54412</v>
      </c>
      <c r="C19" s="15" t="s">
        <v>14</v>
      </c>
      <c r="D19" s="12" t="s">
        <v>44</v>
      </c>
      <c r="E19" s="14">
        <v>7</v>
      </c>
      <c r="F19" s="16" t="s">
        <v>98</v>
      </c>
    </row>
    <row r="20" spans="1:6" ht="202.5" x14ac:dyDescent="0.25">
      <c r="A20" s="14">
        <v>19</v>
      </c>
      <c r="B20" s="12">
        <v>58379</v>
      </c>
      <c r="C20" s="15" t="s">
        <v>55</v>
      </c>
      <c r="D20" s="12" t="s">
        <v>44</v>
      </c>
      <c r="E20" s="14">
        <v>3</v>
      </c>
      <c r="F20" s="16" t="s">
        <v>101</v>
      </c>
    </row>
    <row r="21" spans="1:6" ht="123.75" x14ac:dyDescent="0.25">
      <c r="A21" s="14">
        <v>20</v>
      </c>
      <c r="B21" s="12">
        <v>54152</v>
      </c>
      <c r="C21" s="15" t="s">
        <v>57</v>
      </c>
      <c r="D21" s="12" t="s">
        <v>44</v>
      </c>
      <c r="E21" s="14">
        <v>3</v>
      </c>
      <c r="F21" s="16" t="s">
        <v>102</v>
      </c>
    </row>
    <row r="22" spans="1:6" ht="123" customHeight="1" x14ac:dyDescent="0.25">
      <c r="A22" s="14">
        <v>21</v>
      </c>
      <c r="B22" s="12">
        <v>54181</v>
      </c>
      <c r="C22" s="15" t="s">
        <v>15</v>
      </c>
      <c r="D22" s="12" t="s">
        <v>44</v>
      </c>
      <c r="E22" s="14">
        <v>3</v>
      </c>
      <c r="F22" s="16" t="s">
        <v>103</v>
      </c>
    </row>
    <row r="23" spans="1:6" ht="241.5" customHeight="1" x14ac:dyDescent="0.25">
      <c r="A23" s="14">
        <v>22</v>
      </c>
      <c r="B23" s="12">
        <v>54253</v>
      </c>
      <c r="C23" s="15" t="s">
        <v>16</v>
      </c>
      <c r="D23" s="12" t="s">
        <v>44</v>
      </c>
      <c r="E23" s="14">
        <v>3</v>
      </c>
      <c r="F23" s="16" t="s">
        <v>104</v>
      </c>
    </row>
    <row r="24" spans="1:6" ht="213.75" x14ac:dyDescent="0.25">
      <c r="A24" s="14">
        <v>23</v>
      </c>
      <c r="B24" s="12">
        <v>54186</v>
      </c>
      <c r="C24" s="15" t="s">
        <v>17</v>
      </c>
      <c r="D24" s="12" t="s">
        <v>44</v>
      </c>
      <c r="E24" s="14">
        <v>3</v>
      </c>
      <c r="F24" s="16" t="s">
        <v>105</v>
      </c>
    </row>
    <row r="25" spans="1:6" ht="202.5" x14ac:dyDescent="0.25">
      <c r="A25" s="14">
        <v>24</v>
      </c>
      <c r="B25" s="12">
        <v>54336</v>
      </c>
      <c r="C25" s="15" t="s">
        <v>18</v>
      </c>
      <c r="D25" s="12" t="s">
        <v>44</v>
      </c>
      <c r="E25" s="14">
        <v>3</v>
      </c>
      <c r="F25" s="16" t="s">
        <v>106</v>
      </c>
    </row>
    <row r="26" spans="1:6" ht="102.75" customHeight="1" x14ac:dyDescent="0.25">
      <c r="A26" s="14">
        <v>25</v>
      </c>
      <c r="B26" s="12">
        <v>54981</v>
      </c>
      <c r="C26" s="15" t="s">
        <v>19</v>
      </c>
      <c r="D26" s="12" t="s">
        <v>44</v>
      </c>
      <c r="E26" s="14">
        <v>2</v>
      </c>
      <c r="F26" s="16" t="s">
        <v>107</v>
      </c>
    </row>
    <row r="27" spans="1:6" ht="112.5" x14ac:dyDescent="0.25">
      <c r="A27" s="14">
        <v>26</v>
      </c>
      <c r="B27" s="12">
        <v>53673</v>
      </c>
      <c r="C27" s="15" t="s">
        <v>20</v>
      </c>
      <c r="D27" s="12" t="s">
        <v>44</v>
      </c>
      <c r="E27" s="14">
        <v>2</v>
      </c>
      <c r="F27" s="16" t="s">
        <v>108</v>
      </c>
    </row>
    <row r="28" spans="1:6" ht="112.5" x14ac:dyDescent="0.25">
      <c r="A28" s="14">
        <v>27</v>
      </c>
      <c r="B28" s="12">
        <v>54893</v>
      </c>
      <c r="C28" s="15" t="s">
        <v>21</v>
      </c>
      <c r="D28" s="12" t="s">
        <v>44</v>
      </c>
      <c r="E28" s="14">
        <v>2</v>
      </c>
      <c r="F28" s="16" t="s">
        <v>109</v>
      </c>
    </row>
    <row r="29" spans="1:6" ht="56.25" x14ac:dyDescent="0.25">
      <c r="A29" s="14">
        <v>28</v>
      </c>
      <c r="B29" s="12">
        <v>53659</v>
      </c>
      <c r="C29" s="15" t="s">
        <v>130</v>
      </c>
      <c r="D29" s="12" t="s">
        <v>44</v>
      </c>
      <c r="E29" s="14">
        <v>1</v>
      </c>
      <c r="F29" s="16" t="s">
        <v>140</v>
      </c>
    </row>
    <row r="30" spans="1:6" ht="112.5" x14ac:dyDescent="0.25">
      <c r="A30" s="14">
        <v>29</v>
      </c>
      <c r="B30" s="12">
        <v>53776</v>
      </c>
      <c r="C30" s="15" t="s">
        <v>22</v>
      </c>
      <c r="D30" s="12" t="s">
        <v>44</v>
      </c>
      <c r="E30" s="14">
        <v>1</v>
      </c>
      <c r="F30" s="16" t="s">
        <v>110</v>
      </c>
    </row>
    <row r="31" spans="1:6" ht="236.25" x14ac:dyDescent="0.25">
      <c r="A31" s="14">
        <v>30</v>
      </c>
      <c r="B31" s="12">
        <v>54324</v>
      </c>
      <c r="C31" s="15" t="s">
        <v>43</v>
      </c>
      <c r="D31" s="12" t="s">
        <v>44</v>
      </c>
      <c r="E31" s="14">
        <v>2</v>
      </c>
      <c r="F31" s="16" t="s">
        <v>111</v>
      </c>
    </row>
    <row r="32" spans="1:6" ht="247.5" x14ac:dyDescent="0.25">
      <c r="A32" s="14">
        <v>31</v>
      </c>
      <c r="B32" s="12">
        <v>48365</v>
      </c>
      <c r="C32" s="15" t="s">
        <v>45</v>
      </c>
      <c r="D32" s="12" t="s">
        <v>44</v>
      </c>
      <c r="E32" s="14">
        <v>3</v>
      </c>
      <c r="F32" s="16" t="s">
        <v>112</v>
      </c>
    </row>
    <row r="33" spans="1:6" ht="88.5" customHeight="1" x14ac:dyDescent="0.25">
      <c r="A33" s="14">
        <v>32</v>
      </c>
      <c r="B33" s="12">
        <v>48288</v>
      </c>
      <c r="C33" s="15" t="s">
        <v>23</v>
      </c>
      <c r="D33" s="12" t="s">
        <v>44</v>
      </c>
      <c r="E33" s="14">
        <v>3</v>
      </c>
      <c r="F33" s="16" t="s">
        <v>113</v>
      </c>
    </row>
    <row r="34" spans="1:6" ht="47.25" customHeight="1" x14ac:dyDescent="0.25">
      <c r="A34" s="14">
        <v>33</v>
      </c>
      <c r="B34" s="12">
        <v>52257</v>
      </c>
      <c r="C34" s="15" t="s">
        <v>58</v>
      </c>
      <c r="D34" s="12" t="s">
        <v>44</v>
      </c>
      <c r="E34" s="14">
        <v>2</v>
      </c>
      <c r="F34" s="16" t="s">
        <v>115</v>
      </c>
    </row>
    <row r="35" spans="1:6" ht="236.25" x14ac:dyDescent="0.25">
      <c r="A35" s="14">
        <v>34</v>
      </c>
      <c r="B35" s="12">
        <v>48303</v>
      </c>
      <c r="C35" s="15" t="s">
        <v>46</v>
      </c>
      <c r="D35" s="12" t="s">
        <v>44</v>
      </c>
      <c r="E35" s="14">
        <v>3</v>
      </c>
      <c r="F35" s="16" t="s">
        <v>114</v>
      </c>
    </row>
    <row r="36" spans="1:6" ht="47.25" x14ac:dyDescent="0.25">
      <c r="A36" s="14">
        <v>35</v>
      </c>
      <c r="B36" s="17">
        <v>56926</v>
      </c>
      <c r="C36" s="15" t="s">
        <v>24</v>
      </c>
      <c r="D36" s="12" t="s">
        <v>29</v>
      </c>
      <c r="E36" s="14">
        <v>4</v>
      </c>
      <c r="F36" s="18" t="s">
        <v>64</v>
      </c>
    </row>
    <row r="37" spans="1:6" ht="63" x14ac:dyDescent="0.25">
      <c r="A37" s="14">
        <v>36</v>
      </c>
      <c r="B37" s="17">
        <v>56950</v>
      </c>
      <c r="C37" s="15" t="s">
        <v>25</v>
      </c>
      <c r="D37" s="12" t="s">
        <v>29</v>
      </c>
      <c r="E37" s="14">
        <v>4</v>
      </c>
      <c r="F37" s="18" t="s">
        <v>65</v>
      </c>
    </row>
    <row r="38" spans="1:6" ht="47.25" x14ac:dyDescent="0.25">
      <c r="A38" s="14">
        <v>37</v>
      </c>
      <c r="B38" s="17">
        <v>56936</v>
      </c>
      <c r="C38" s="15" t="s">
        <v>26</v>
      </c>
      <c r="D38" s="12" t="s">
        <v>29</v>
      </c>
      <c r="E38" s="14">
        <v>4</v>
      </c>
      <c r="F38" s="18" t="s">
        <v>66</v>
      </c>
    </row>
    <row r="39" spans="1:6" ht="143.25" customHeight="1" x14ac:dyDescent="0.25">
      <c r="A39" s="14">
        <v>38</v>
      </c>
      <c r="B39" s="17">
        <v>56928</v>
      </c>
      <c r="C39" s="15" t="s">
        <v>27</v>
      </c>
      <c r="D39" s="12" t="s">
        <v>29</v>
      </c>
      <c r="E39" s="14">
        <v>4</v>
      </c>
      <c r="F39" s="18" t="s">
        <v>67</v>
      </c>
    </row>
    <row r="40" spans="1:6" ht="47.25" x14ac:dyDescent="0.25">
      <c r="A40" s="14">
        <v>39</v>
      </c>
      <c r="B40" s="17">
        <v>56958</v>
      </c>
      <c r="C40" s="15" t="s">
        <v>28</v>
      </c>
      <c r="D40" s="12" t="s">
        <v>29</v>
      </c>
      <c r="E40" s="14">
        <v>4</v>
      </c>
      <c r="F40" s="18" t="s">
        <v>68</v>
      </c>
    </row>
    <row r="41" spans="1:6" ht="78.75" x14ac:dyDescent="0.25">
      <c r="A41" s="14">
        <v>40</v>
      </c>
      <c r="B41" s="12">
        <v>56204</v>
      </c>
      <c r="C41" s="15" t="s">
        <v>54</v>
      </c>
      <c r="D41" s="12" t="s">
        <v>44</v>
      </c>
      <c r="E41" s="14">
        <v>1</v>
      </c>
      <c r="F41" s="18" t="s">
        <v>82</v>
      </c>
    </row>
    <row r="42" spans="1:6" ht="45" x14ac:dyDescent="0.25">
      <c r="A42" s="14">
        <v>41</v>
      </c>
      <c r="B42" s="12">
        <v>55997</v>
      </c>
      <c r="C42" s="15" t="s">
        <v>30</v>
      </c>
      <c r="D42" s="12" t="s">
        <v>44</v>
      </c>
      <c r="E42" s="14">
        <v>1</v>
      </c>
      <c r="F42" s="18" t="s">
        <v>91</v>
      </c>
    </row>
    <row r="43" spans="1:6" ht="72" customHeight="1" x14ac:dyDescent="0.25">
      <c r="A43" s="14">
        <v>42</v>
      </c>
      <c r="B43" s="12">
        <v>55981</v>
      </c>
      <c r="C43" s="15" t="s">
        <v>51</v>
      </c>
      <c r="D43" s="12" t="s">
        <v>44</v>
      </c>
      <c r="E43" s="14">
        <v>2</v>
      </c>
      <c r="F43" s="18" t="s">
        <v>83</v>
      </c>
    </row>
    <row r="44" spans="1:6" ht="57" customHeight="1" x14ac:dyDescent="0.25">
      <c r="A44" s="14">
        <v>43</v>
      </c>
      <c r="B44" s="12">
        <v>30593</v>
      </c>
      <c r="C44" s="15" t="s">
        <v>50</v>
      </c>
      <c r="D44" s="12" t="s">
        <v>44</v>
      </c>
      <c r="E44" s="14">
        <v>3</v>
      </c>
      <c r="F44" s="18" t="s">
        <v>84</v>
      </c>
    </row>
    <row r="45" spans="1:6" ht="33.75" x14ac:dyDescent="0.25">
      <c r="A45" s="14">
        <v>44</v>
      </c>
      <c r="B45" s="12">
        <v>55987</v>
      </c>
      <c r="C45" s="15" t="s">
        <v>52</v>
      </c>
      <c r="D45" s="12" t="s">
        <v>44</v>
      </c>
      <c r="E45" s="14">
        <v>5</v>
      </c>
      <c r="F45" s="18" t="s">
        <v>85</v>
      </c>
    </row>
    <row r="46" spans="1:6" ht="33.75" x14ac:dyDescent="0.25">
      <c r="A46" s="14">
        <v>45</v>
      </c>
      <c r="B46" s="10">
        <v>55983</v>
      </c>
      <c r="C46" s="15" t="s">
        <v>53</v>
      </c>
      <c r="D46" s="12" t="s">
        <v>44</v>
      </c>
      <c r="E46" s="14">
        <v>3</v>
      </c>
      <c r="F46" s="18" t="s">
        <v>92</v>
      </c>
    </row>
    <row r="47" spans="1:6" ht="135" x14ac:dyDescent="0.25">
      <c r="A47" s="14">
        <v>46</v>
      </c>
      <c r="B47" s="12">
        <v>55995</v>
      </c>
      <c r="C47" s="15" t="s">
        <v>31</v>
      </c>
      <c r="D47" s="12" t="s">
        <v>44</v>
      </c>
      <c r="E47" s="14">
        <v>1</v>
      </c>
      <c r="F47" s="18" t="s">
        <v>86</v>
      </c>
    </row>
    <row r="48" spans="1:6" ht="135" x14ac:dyDescent="0.25">
      <c r="A48" s="14">
        <v>47</v>
      </c>
      <c r="B48" s="12">
        <v>56206</v>
      </c>
      <c r="C48" s="15" t="s">
        <v>32</v>
      </c>
      <c r="D48" s="12" t="s">
        <v>44</v>
      </c>
      <c r="E48" s="14">
        <v>1</v>
      </c>
      <c r="F48" s="18" t="s">
        <v>88</v>
      </c>
    </row>
    <row r="49" spans="1:6" ht="123.75" x14ac:dyDescent="0.25">
      <c r="A49" s="14">
        <v>48</v>
      </c>
      <c r="B49" s="12">
        <v>56206</v>
      </c>
      <c r="C49" s="15" t="s">
        <v>33</v>
      </c>
      <c r="D49" s="12" t="s">
        <v>44</v>
      </c>
      <c r="E49" s="14">
        <v>1</v>
      </c>
      <c r="F49" s="18" t="s">
        <v>87</v>
      </c>
    </row>
    <row r="50" spans="1:6" ht="15.75" x14ac:dyDescent="0.25">
      <c r="A50" s="14">
        <v>49</v>
      </c>
      <c r="B50" s="12">
        <v>61032</v>
      </c>
      <c r="C50" s="15" t="s">
        <v>56</v>
      </c>
      <c r="D50" s="12" t="s">
        <v>44</v>
      </c>
      <c r="E50" s="14">
        <v>2</v>
      </c>
      <c r="F50" s="18" t="s">
        <v>90</v>
      </c>
    </row>
    <row r="51" spans="1:6" ht="67.5" x14ac:dyDescent="0.25">
      <c r="A51" s="14">
        <v>50</v>
      </c>
      <c r="B51" s="19">
        <v>58237</v>
      </c>
      <c r="C51" s="15" t="s">
        <v>34</v>
      </c>
      <c r="D51" s="12" t="s">
        <v>29</v>
      </c>
      <c r="E51" s="14">
        <v>9</v>
      </c>
      <c r="F51" s="18" t="s">
        <v>71</v>
      </c>
    </row>
    <row r="52" spans="1:6" ht="45" x14ac:dyDescent="0.25">
      <c r="A52" s="14">
        <v>51</v>
      </c>
      <c r="B52" s="19">
        <v>55859</v>
      </c>
      <c r="C52" s="15" t="s">
        <v>35</v>
      </c>
      <c r="D52" s="12" t="s">
        <v>29</v>
      </c>
      <c r="E52" s="14">
        <v>7</v>
      </c>
      <c r="F52" s="18" t="s">
        <v>72</v>
      </c>
    </row>
    <row r="53" spans="1:6" ht="22.5" x14ac:dyDescent="0.25">
      <c r="A53" s="14">
        <v>52</v>
      </c>
      <c r="B53" s="19">
        <v>59058</v>
      </c>
      <c r="C53" s="15" t="s">
        <v>36</v>
      </c>
      <c r="D53" s="12" t="s">
        <v>29</v>
      </c>
      <c r="E53" s="14">
        <v>1</v>
      </c>
      <c r="F53" s="18" t="s">
        <v>77</v>
      </c>
    </row>
    <row r="54" spans="1:6" ht="56.25" x14ac:dyDescent="0.25">
      <c r="A54" s="14">
        <v>53</v>
      </c>
      <c r="B54" s="19">
        <v>59058</v>
      </c>
      <c r="C54" s="15" t="s">
        <v>37</v>
      </c>
      <c r="D54" s="12" t="s">
        <v>29</v>
      </c>
      <c r="E54" s="14">
        <v>1</v>
      </c>
      <c r="F54" s="16" t="s">
        <v>73</v>
      </c>
    </row>
    <row r="55" spans="1:6" ht="206.25" customHeight="1" x14ac:dyDescent="0.25">
      <c r="A55" s="14">
        <v>54</v>
      </c>
      <c r="B55" s="19">
        <v>55866</v>
      </c>
      <c r="C55" s="15" t="s">
        <v>38</v>
      </c>
      <c r="D55" s="12" t="s">
        <v>29</v>
      </c>
      <c r="E55" s="14">
        <v>6</v>
      </c>
      <c r="F55" s="18" t="s">
        <v>74</v>
      </c>
    </row>
    <row r="56" spans="1:6" ht="56.25" x14ac:dyDescent="0.25">
      <c r="A56" s="14">
        <v>55</v>
      </c>
      <c r="B56" s="19">
        <v>55866</v>
      </c>
      <c r="C56" s="15" t="s">
        <v>39</v>
      </c>
      <c r="D56" s="12" t="s">
        <v>29</v>
      </c>
      <c r="E56" s="14">
        <v>1</v>
      </c>
      <c r="F56" s="18" t="s">
        <v>75</v>
      </c>
    </row>
    <row r="57" spans="1:6" ht="260.25" customHeight="1" x14ac:dyDescent="0.25">
      <c r="A57" s="14">
        <v>56</v>
      </c>
      <c r="B57" s="19">
        <v>55866</v>
      </c>
      <c r="C57" s="15" t="s">
        <v>40</v>
      </c>
      <c r="D57" s="12" t="s">
        <v>29</v>
      </c>
      <c r="E57" s="14">
        <v>1</v>
      </c>
      <c r="F57" s="18" t="s">
        <v>76</v>
      </c>
    </row>
    <row r="58" spans="1:6" ht="22.5" x14ac:dyDescent="0.25">
      <c r="A58" s="14">
        <v>57</v>
      </c>
      <c r="B58" s="12">
        <v>58154</v>
      </c>
      <c r="C58" s="15" t="s">
        <v>41</v>
      </c>
      <c r="D58" s="12" t="s">
        <v>29</v>
      </c>
      <c r="E58" s="14">
        <v>1</v>
      </c>
      <c r="F58" s="18" t="s">
        <v>89</v>
      </c>
    </row>
    <row r="59" spans="1:6" ht="22.5" x14ac:dyDescent="0.25">
      <c r="A59" s="14">
        <v>58</v>
      </c>
      <c r="B59" s="12">
        <v>63377</v>
      </c>
      <c r="C59" s="15" t="s">
        <v>42</v>
      </c>
      <c r="D59" s="12" t="s">
        <v>44</v>
      </c>
      <c r="E59" s="14">
        <v>1</v>
      </c>
      <c r="F59" s="16" t="s">
        <v>78</v>
      </c>
    </row>
    <row r="60" spans="1:6" ht="101.25" x14ac:dyDescent="0.25">
      <c r="A60" s="14">
        <v>59</v>
      </c>
      <c r="B60" s="12">
        <v>53793</v>
      </c>
      <c r="C60" s="15" t="s">
        <v>47</v>
      </c>
      <c r="D60" s="12" t="s">
        <v>44</v>
      </c>
      <c r="E60" s="14">
        <v>1</v>
      </c>
      <c r="F60" s="16" t="s">
        <v>79</v>
      </c>
    </row>
    <row r="61" spans="1:6" ht="101.25" x14ac:dyDescent="0.25">
      <c r="A61" s="14">
        <v>60</v>
      </c>
      <c r="B61" s="12">
        <v>53758</v>
      </c>
      <c r="C61" s="15" t="s">
        <v>49</v>
      </c>
      <c r="D61" s="12" t="s">
        <v>44</v>
      </c>
      <c r="E61" s="14">
        <v>1</v>
      </c>
      <c r="F61" s="16" t="s">
        <v>80</v>
      </c>
    </row>
    <row r="62" spans="1:6" ht="101.25" x14ac:dyDescent="0.25">
      <c r="A62" s="14">
        <v>61</v>
      </c>
      <c r="B62" s="12">
        <v>53787</v>
      </c>
      <c r="C62" s="15" t="s">
        <v>48</v>
      </c>
      <c r="D62" s="12" t="s">
        <v>44</v>
      </c>
      <c r="E62" s="14">
        <v>1</v>
      </c>
      <c r="F62" s="16" t="s">
        <v>81</v>
      </c>
    </row>
    <row r="63" spans="1:6" ht="56.25" x14ac:dyDescent="0.25">
      <c r="A63" s="14">
        <v>62</v>
      </c>
      <c r="B63" s="12">
        <v>53988</v>
      </c>
      <c r="C63" s="15" t="s">
        <v>131</v>
      </c>
      <c r="D63" s="12" t="s">
        <v>44</v>
      </c>
      <c r="E63" s="14">
        <v>1</v>
      </c>
      <c r="F63" s="16" t="s">
        <v>141</v>
      </c>
    </row>
    <row r="64" spans="1:6" ht="45" x14ac:dyDescent="0.25">
      <c r="A64" s="14">
        <v>63</v>
      </c>
      <c r="B64" s="12">
        <v>53987</v>
      </c>
      <c r="C64" s="15" t="s">
        <v>132</v>
      </c>
      <c r="D64" s="12" t="s">
        <v>44</v>
      </c>
      <c r="E64" s="14">
        <v>1</v>
      </c>
      <c r="F64" s="16" t="s">
        <v>142</v>
      </c>
    </row>
    <row r="65" spans="1:6" ht="191.25" x14ac:dyDescent="0.25">
      <c r="A65" s="14">
        <v>64</v>
      </c>
      <c r="B65" s="12">
        <v>52532</v>
      </c>
      <c r="C65" s="15" t="s">
        <v>59</v>
      </c>
      <c r="D65" s="12" t="s">
        <v>44</v>
      </c>
      <c r="E65" s="14">
        <v>2</v>
      </c>
      <c r="F65" s="16" t="s">
        <v>116</v>
      </c>
    </row>
    <row r="66" spans="1:6" ht="180" x14ac:dyDescent="0.25">
      <c r="A66" s="14">
        <v>65</v>
      </c>
      <c r="B66" s="12">
        <v>52538</v>
      </c>
      <c r="C66" s="15" t="s">
        <v>60</v>
      </c>
      <c r="D66" s="12" t="s">
        <v>44</v>
      </c>
      <c r="E66" s="14">
        <v>2</v>
      </c>
      <c r="F66" s="16" t="s">
        <v>117</v>
      </c>
    </row>
    <row r="67" spans="1:6" ht="247.5" x14ac:dyDescent="0.25">
      <c r="A67" s="14">
        <v>66</v>
      </c>
      <c r="B67" s="12">
        <v>52647</v>
      </c>
      <c r="C67" s="15" t="s">
        <v>61</v>
      </c>
      <c r="D67" s="12" t="s">
        <v>44</v>
      </c>
      <c r="E67" s="14">
        <v>2</v>
      </c>
      <c r="F67" s="16"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D9B7-E5C9-49CB-848E-DE87FA919A02}">
  <dimension ref="A1:F68"/>
  <sheetViews>
    <sheetView workbookViewId="0">
      <selection activeCell="F68" sqref="A1:F68"/>
    </sheetView>
  </sheetViews>
  <sheetFormatPr defaultRowHeight="15" x14ac:dyDescent="0.25"/>
  <cols>
    <col min="2" max="2" width="67.28515625" customWidth="1"/>
    <col min="6" max="6" width="10.85546875" customWidth="1"/>
  </cols>
  <sheetData>
    <row r="1" spans="1:6" ht="48" thickBot="1" x14ac:dyDescent="0.3">
      <c r="A1" s="2" t="s">
        <v>0</v>
      </c>
      <c r="B1" s="3" t="s">
        <v>1</v>
      </c>
      <c r="C1" s="3" t="s">
        <v>2</v>
      </c>
      <c r="D1" s="3" t="s">
        <v>3</v>
      </c>
      <c r="E1" s="8" t="s">
        <v>120</v>
      </c>
      <c r="F1" s="8" t="s">
        <v>121</v>
      </c>
    </row>
    <row r="2" spans="1:6" ht="32.25" thickBot="1" x14ac:dyDescent="0.3">
      <c r="A2" s="5">
        <v>1</v>
      </c>
      <c r="B2" s="6" t="s">
        <v>4</v>
      </c>
      <c r="C2" s="4" t="s">
        <v>44</v>
      </c>
      <c r="D2" s="7">
        <v>3</v>
      </c>
      <c r="E2" s="9">
        <v>2221</v>
      </c>
      <c r="F2" s="9">
        <v>6663</v>
      </c>
    </row>
    <row r="3" spans="1:6" ht="32.25" thickBot="1" x14ac:dyDescent="0.3">
      <c r="A3" s="5">
        <v>2</v>
      </c>
      <c r="B3" s="6" t="s">
        <v>5</v>
      </c>
      <c r="C3" s="4" t="s">
        <v>44</v>
      </c>
      <c r="D3" s="7">
        <v>3</v>
      </c>
      <c r="E3" s="9">
        <v>2221</v>
      </c>
      <c r="F3" s="9">
        <v>6663</v>
      </c>
    </row>
    <row r="4" spans="1:6" ht="32.25" thickBot="1" x14ac:dyDescent="0.3">
      <c r="A4" s="5">
        <v>3</v>
      </c>
      <c r="B4" s="6" t="s">
        <v>6</v>
      </c>
      <c r="C4" s="4" t="s">
        <v>44</v>
      </c>
      <c r="D4" s="7">
        <v>3</v>
      </c>
      <c r="E4" s="9">
        <v>6675</v>
      </c>
      <c r="F4" s="9">
        <v>20025</v>
      </c>
    </row>
    <row r="5" spans="1:6" ht="32.25" thickBot="1" x14ac:dyDescent="0.3">
      <c r="A5" s="5">
        <v>4</v>
      </c>
      <c r="B5" s="6" t="s">
        <v>7</v>
      </c>
      <c r="C5" s="4" t="s">
        <v>44</v>
      </c>
      <c r="D5" s="7">
        <v>3</v>
      </c>
      <c r="E5" s="9">
        <v>6675</v>
      </c>
      <c r="F5" s="9">
        <v>20025</v>
      </c>
    </row>
    <row r="6" spans="1:6" ht="32.25" thickBot="1" x14ac:dyDescent="0.3">
      <c r="A6" s="5">
        <v>5</v>
      </c>
      <c r="B6" s="6" t="s">
        <v>123</v>
      </c>
      <c r="C6" s="4" t="s">
        <v>44</v>
      </c>
      <c r="D6" s="7">
        <v>1</v>
      </c>
      <c r="E6" s="9">
        <v>5762</v>
      </c>
      <c r="F6" s="9">
        <v>5762</v>
      </c>
    </row>
    <row r="7" spans="1:6" ht="32.25" thickBot="1" x14ac:dyDescent="0.3">
      <c r="A7" s="5">
        <v>6</v>
      </c>
      <c r="B7" s="6" t="s">
        <v>124</v>
      </c>
      <c r="C7" s="4" t="s">
        <v>44</v>
      </c>
      <c r="D7" s="7">
        <v>1</v>
      </c>
      <c r="E7" s="9">
        <v>5762</v>
      </c>
      <c r="F7" s="9">
        <v>5762</v>
      </c>
    </row>
    <row r="8" spans="1:6" ht="16.5" thickBot="1" x14ac:dyDescent="0.3">
      <c r="A8" s="5">
        <v>7</v>
      </c>
      <c r="B8" s="6" t="s">
        <v>125</v>
      </c>
      <c r="C8" s="4" t="s">
        <v>44</v>
      </c>
      <c r="D8" s="7">
        <v>1</v>
      </c>
      <c r="E8" s="9">
        <v>5762</v>
      </c>
      <c r="F8" s="9">
        <v>5762</v>
      </c>
    </row>
    <row r="9" spans="1:6" ht="32.25" thickBot="1" x14ac:dyDescent="0.3">
      <c r="A9" s="5">
        <v>8</v>
      </c>
      <c r="B9" s="6" t="s">
        <v>8</v>
      </c>
      <c r="C9" s="4" t="s">
        <v>44</v>
      </c>
      <c r="D9" s="7">
        <v>2</v>
      </c>
      <c r="E9" s="9">
        <v>1611</v>
      </c>
      <c r="F9" s="9">
        <v>3222</v>
      </c>
    </row>
    <row r="10" spans="1:6" ht="32.25" thickBot="1" x14ac:dyDescent="0.3">
      <c r="A10" s="5">
        <v>9</v>
      </c>
      <c r="B10" s="6" t="s">
        <v>9</v>
      </c>
      <c r="C10" s="4" t="s">
        <v>44</v>
      </c>
      <c r="D10" s="7">
        <v>3</v>
      </c>
      <c r="E10" s="9">
        <v>5762</v>
      </c>
      <c r="F10" s="9">
        <v>17286</v>
      </c>
    </row>
    <row r="11" spans="1:6" ht="32.25" thickBot="1" x14ac:dyDescent="0.3">
      <c r="A11" s="5">
        <v>10</v>
      </c>
      <c r="B11" s="6" t="s">
        <v>10</v>
      </c>
      <c r="C11" s="4" t="s">
        <v>44</v>
      </c>
      <c r="D11" s="7">
        <v>4</v>
      </c>
      <c r="E11" s="9">
        <v>5762</v>
      </c>
      <c r="F11" s="9">
        <v>23048</v>
      </c>
    </row>
    <row r="12" spans="1:6" ht="32.25" thickBot="1" x14ac:dyDescent="0.3">
      <c r="A12" s="5">
        <v>11</v>
      </c>
      <c r="B12" s="6" t="s">
        <v>126</v>
      </c>
      <c r="C12" s="4" t="s">
        <v>44</v>
      </c>
      <c r="D12" s="7">
        <v>1</v>
      </c>
      <c r="E12" s="9">
        <v>7993</v>
      </c>
      <c r="F12" s="9">
        <v>7993</v>
      </c>
    </row>
    <row r="13" spans="1:6" ht="16.5" thickBot="1" x14ac:dyDescent="0.3">
      <c r="A13" s="5">
        <v>12</v>
      </c>
      <c r="B13" s="6" t="s">
        <v>11</v>
      </c>
      <c r="C13" s="4" t="s">
        <v>44</v>
      </c>
      <c r="D13" s="7">
        <v>2</v>
      </c>
      <c r="E13" s="9">
        <v>7642</v>
      </c>
      <c r="F13" s="9">
        <v>15284</v>
      </c>
    </row>
    <row r="14" spans="1:6" ht="16.5" customHeight="1" thickBot="1" x14ac:dyDescent="0.3">
      <c r="A14" s="5">
        <v>13</v>
      </c>
      <c r="B14" s="6" t="s">
        <v>12</v>
      </c>
      <c r="C14" s="4" t="s">
        <v>44</v>
      </c>
      <c r="D14" s="7">
        <v>2</v>
      </c>
      <c r="E14" s="9">
        <v>6675</v>
      </c>
      <c r="F14" s="9">
        <v>13350</v>
      </c>
    </row>
    <row r="15" spans="1:6" ht="16.5" thickBot="1" x14ac:dyDescent="0.3">
      <c r="A15" s="5">
        <v>14</v>
      </c>
      <c r="B15" s="6" t="s">
        <v>127</v>
      </c>
      <c r="C15" s="4" t="s">
        <v>44</v>
      </c>
      <c r="D15" s="7">
        <v>1</v>
      </c>
      <c r="E15" s="9">
        <v>5762</v>
      </c>
      <c r="F15" s="9">
        <v>5762</v>
      </c>
    </row>
    <row r="16" spans="1:6" ht="16.5" thickBot="1" x14ac:dyDescent="0.3">
      <c r="A16" s="5">
        <v>15</v>
      </c>
      <c r="B16" s="6" t="s">
        <v>128</v>
      </c>
      <c r="C16" s="4" t="s">
        <v>44</v>
      </c>
      <c r="D16" s="7">
        <v>2</v>
      </c>
      <c r="E16" s="9">
        <v>5762</v>
      </c>
      <c r="F16" s="9">
        <v>11524</v>
      </c>
    </row>
    <row r="17" spans="1:6" ht="16.5" thickBot="1" x14ac:dyDescent="0.3">
      <c r="A17" s="5">
        <v>16</v>
      </c>
      <c r="B17" s="6" t="s">
        <v>13</v>
      </c>
      <c r="C17" s="4" t="s">
        <v>44</v>
      </c>
      <c r="D17" s="7">
        <v>7</v>
      </c>
      <c r="E17" s="9">
        <v>5988</v>
      </c>
      <c r="F17" s="9">
        <v>41916</v>
      </c>
    </row>
    <row r="18" spans="1:6" ht="18.75" customHeight="1" thickBot="1" x14ac:dyDescent="0.3">
      <c r="A18" s="5">
        <v>17</v>
      </c>
      <c r="B18" s="6" t="s">
        <v>129</v>
      </c>
      <c r="C18" s="4" t="s">
        <v>44</v>
      </c>
      <c r="D18" s="7">
        <v>1</v>
      </c>
      <c r="E18" s="9">
        <v>5469</v>
      </c>
      <c r="F18" s="9">
        <v>5469</v>
      </c>
    </row>
    <row r="19" spans="1:6" ht="18.75" customHeight="1" thickBot="1" x14ac:dyDescent="0.3">
      <c r="A19" s="5">
        <v>18</v>
      </c>
      <c r="B19" s="6" t="s">
        <v>14</v>
      </c>
      <c r="C19" s="4" t="s">
        <v>44</v>
      </c>
      <c r="D19" s="7">
        <v>7</v>
      </c>
      <c r="E19" s="9">
        <v>5273</v>
      </c>
      <c r="F19" s="9">
        <v>36911</v>
      </c>
    </row>
    <row r="20" spans="1:6" ht="16.5" thickBot="1" x14ac:dyDescent="0.3">
      <c r="A20" s="5">
        <v>19</v>
      </c>
      <c r="B20" s="6" t="s">
        <v>55</v>
      </c>
      <c r="C20" s="4" t="s">
        <v>44</v>
      </c>
      <c r="D20" s="7">
        <v>3</v>
      </c>
      <c r="E20" s="9">
        <v>6104</v>
      </c>
      <c r="F20" s="9">
        <v>18312</v>
      </c>
    </row>
    <row r="21" spans="1:6" ht="16.5" thickBot="1" x14ac:dyDescent="0.3">
      <c r="A21" s="5">
        <v>20</v>
      </c>
      <c r="B21" s="6" t="s">
        <v>57</v>
      </c>
      <c r="C21" s="4" t="s">
        <v>44</v>
      </c>
      <c r="D21" s="7">
        <v>3</v>
      </c>
      <c r="E21" s="9">
        <v>6104</v>
      </c>
      <c r="F21" s="9">
        <v>18312</v>
      </c>
    </row>
    <row r="22" spans="1:6" s="11" customFormat="1" ht="20.25" customHeight="1" thickBot="1" x14ac:dyDescent="0.3">
      <c r="A22" s="5">
        <v>21</v>
      </c>
      <c r="B22" s="6" t="s">
        <v>15</v>
      </c>
      <c r="C22" s="4" t="s">
        <v>44</v>
      </c>
      <c r="D22" s="7">
        <v>3</v>
      </c>
      <c r="E22" s="9">
        <v>8213</v>
      </c>
      <c r="F22" s="9">
        <v>24639</v>
      </c>
    </row>
    <row r="23" spans="1:6" s="11" customFormat="1" ht="16.5" thickBot="1" x14ac:dyDescent="0.3">
      <c r="A23" s="5">
        <v>22</v>
      </c>
      <c r="B23" s="6" t="s">
        <v>16</v>
      </c>
      <c r="C23" s="4" t="s">
        <v>44</v>
      </c>
      <c r="D23" s="7">
        <v>3</v>
      </c>
      <c r="E23" s="9">
        <v>4609</v>
      </c>
      <c r="F23" s="9">
        <v>13827</v>
      </c>
    </row>
    <row r="24" spans="1:6" ht="32.25" thickBot="1" x14ac:dyDescent="0.3">
      <c r="A24" s="5">
        <v>23</v>
      </c>
      <c r="B24" s="6" t="s">
        <v>17</v>
      </c>
      <c r="C24" s="4" t="s">
        <v>44</v>
      </c>
      <c r="D24" s="7">
        <v>3</v>
      </c>
      <c r="E24" s="9">
        <v>4609</v>
      </c>
      <c r="F24" s="9">
        <v>13827</v>
      </c>
    </row>
    <row r="25" spans="1:6" ht="16.5" thickBot="1" x14ac:dyDescent="0.3">
      <c r="A25" s="5">
        <v>24</v>
      </c>
      <c r="B25" s="6" t="s">
        <v>18</v>
      </c>
      <c r="C25" s="4" t="s">
        <v>44</v>
      </c>
      <c r="D25" s="7">
        <v>3</v>
      </c>
      <c r="E25" s="9">
        <v>4609</v>
      </c>
      <c r="F25" s="9">
        <v>13827</v>
      </c>
    </row>
    <row r="26" spans="1:6" ht="16.5" thickBot="1" x14ac:dyDescent="0.3">
      <c r="A26" s="5">
        <v>25</v>
      </c>
      <c r="B26" s="6" t="s">
        <v>19</v>
      </c>
      <c r="C26" s="4" t="s">
        <v>44</v>
      </c>
      <c r="D26" s="7">
        <v>2</v>
      </c>
      <c r="E26" s="9">
        <v>7910</v>
      </c>
      <c r="F26" s="9">
        <v>15820</v>
      </c>
    </row>
    <row r="27" spans="1:6" ht="32.25" thickBot="1" x14ac:dyDescent="0.3">
      <c r="A27" s="5">
        <v>26</v>
      </c>
      <c r="B27" s="6" t="s">
        <v>20</v>
      </c>
      <c r="C27" s="4" t="s">
        <v>44</v>
      </c>
      <c r="D27" s="7">
        <v>2</v>
      </c>
      <c r="E27" s="9">
        <v>7324</v>
      </c>
      <c r="F27" s="9">
        <v>14648</v>
      </c>
    </row>
    <row r="28" spans="1:6" ht="32.25" thickBot="1" x14ac:dyDescent="0.3">
      <c r="A28" s="5">
        <v>27</v>
      </c>
      <c r="B28" s="6" t="s">
        <v>21</v>
      </c>
      <c r="C28" s="4" t="s">
        <v>44</v>
      </c>
      <c r="D28" s="7">
        <v>2</v>
      </c>
      <c r="E28" s="9">
        <v>7324</v>
      </c>
      <c r="F28" s="9">
        <v>14648</v>
      </c>
    </row>
    <row r="29" spans="1:6" ht="16.5" thickBot="1" x14ac:dyDescent="0.3">
      <c r="A29" s="5">
        <v>28</v>
      </c>
      <c r="B29" s="6" t="s">
        <v>130</v>
      </c>
      <c r="C29" s="4" t="s">
        <v>44</v>
      </c>
      <c r="D29" s="7">
        <v>1</v>
      </c>
      <c r="E29" s="9">
        <v>12012</v>
      </c>
      <c r="F29" s="9">
        <v>12012</v>
      </c>
    </row>
    <row r="30" spans="1:6" ht="16.5" thickBot="1" x14ac:dyDescent="0.3">
      <c r="A30" s="5">
        <v>29</v>
      </c>
      <c r="B30" s="6" t="s">
        <v>22</v>
      </c>
      <c r="C30" s="4" t="s">
        <v>44</v>
      </c>
      <c r="D30" s="7">
        <v>1</v>
      </c>
      <c r="E30" s="9">
        <v>10273</v>
      </c>
      <c r="F30" s="9">
        <v>10273</v>
      </c>
    </row>
    <row r="31" spans="1:6" ht="16.5" thickBot="1" x14ac:dyDescent="0.3">
      <c r="A31" s="5">
        <v>30</v>
      </c>
      <c r="B31" s="6" t="s">
        <v>43</v>
      </c>
      <c r="C31" s="4" t="s">
        <v>44</v>
      </c>
      <c r="D31" s="7">
        <v>2</v>
      </c>
      <c r="E31" s="9">
        <v>6104</v>
      </c>
      <c r="F31" s="9">
        <v>12208</v>
      </c>
    </row>
    <row r="32" spans="1:6" ht="32.25" thickBot="1" x14ac:dyDescent="0.3">
      <c r="A32" s="5">
        <v>31</v>
      </c>
      <c r="B32" s="6" t="s">
        <v>45</v>
      </c>
      <c r="C32" s="4" t="s">
        <v>44</v>
      </c>
      <c r="D32" s="7">
        <v>3</v>
      </c>
      <c r="E32" s="9">
        <v>1584</v>
      </c>
      <c r="F32" s="9">
        <v>4752</v>
      </c>
    </row>
    <row r="33" spans="1:6" s="11" customFormat="1" ht="48" thickBot="1" x14ac:dyDescent="0.3">
      <c r="A33" s="5">
        <v>32</v>
      </c>
      <c r="B33" s="6" t="s">
        <v>23</v>
      </c>
      <c r="C33" s="4" t="s">
        <v>44</v>
      </c>
      <c r="D33" s="7">
        <v>3</v>
      </c>
      <c r="E33" s="9">
        <v>1584</v>
      </c>
      <c r="F33" s="9">
        <v>4752</v>
      </c>
    </row>
    <row r="34" spans="1:6" s="11" customFormat="1" ht="32.25" thickBot="1" x14ac:dyDescent="0.3">
      <c r="A34" s="5">
        <v>33</v>
      </c>
      <c r="B34" s="6" t="s">
        <v>58</v>
      </c>
      <c r="C34" s="4" t="s">
        <v>44</v>
      </c>
      <c r="D34" s="7">
        <v>2</v>
      </c>
      <c r="E34" s="9">
        <v>2194</v>
      </c>
      <c r="F34" s="9">
        <v>4388</v>
      </c>
    </row>
    <row r="35" spans="1:6" ht="48" thickBot="1" x14ac:dyDescent="0.3">
      <c r="A35" s="5">
        <v>34</v>
      </c>
      <c r="B35" s="6" t="s">
        <v>46</v>
      </c>
      <c r="C35" s="4" t="s">
        <v>44</v>
      </c>
      <c r="D35" s="7">
        <v>3</v>
      </c>
      <c r="E35" s="9">
        <v>1864</v>
      </c>
      <c r="F35" s="9">
        <v>5592</v>
      </c>
    </row>
    <row r="36" spans="1:6" s="11" customFormat="1" ht="32.25" thickBot="1" x14ac:dyDescent="0.3">
      <c r="A36" s="5">
        <v>35</v>
      </c>
      <c r="B36" s="6" t="s">
        <v>24</v>
      </c>
      <c r="C36" s="4" t="s">
        <v>29</v>
      </c>
      <c r="D36" s="7">
        <v>4</v>
      </c>
      <c r="E36" s="9">
        <v>625</v>
      </c>
      <c r="F36" s="9">
        <v>2500</v>
      </c>
    </row>
    <row r="37" spans="1:6" s="11" customFormat="1" ht="48" thickBot="1" x14ac:dyDescent="0.3">
      <c r="A37" s="5">
        <v>36</v>
      </c>
      <c r="B37" s="6" t="s">
        <v>25</v>
      </c>
      <c r="C37" s="4" t="s">
        <v>29</v>
      </c>
      <c r="D37" s="7">
        <v>4</v>
      </c>
      <c r="E37" s="9">
        <v>625</v>
      </c>
      <c r="F37" s="9">
        <v>2500</v>
      </c>
    </row>
    <row r="38" spans="1:6" s="11" customFormat="1" ht="18" customHeight="1" thickBot="1" x14ac:dyDescent="0.3">
      <c r="A38" s="5">
        <v>37</v>
      </c>
      <c r="B38" s="6" t="s">
        <v>26</v>
      </c>
      <c r="C38" s="4" t="s">
        <v>29</v>
      </c>
      <c r="D38" s="7">
        <v>4</v>
      </c>
      <c r="E38" s="9">
        <v>625</v>
      </c>
      <c r="F38" s="9">
        <v>2500</v>
      </c>
    </row>
    <row r="39" spans="1:6" s="11" customFormat="1" ht="20.25" customHeight="1" thickBot="1" x14ac:dyDescent="0.3">
      <c r="A39" s="5">
        <v>38</v>
      </c>
      <c r="B39" s="6" t="s">
        <v>27</v>
      </c>
      <c r="C39" s="4" t="s">
        <v>29</v>
      </c>
      <c r="D39" s="7">
        <v>4</v>
      </c>
      <c r="E39" s="9">
        <v>625</v>
      </c>
      <c r="F39" s="9">
        <v>2500</v>
      </c>
    </row>
    <row r="40" spans="1:6" s="11" customFormat="1" ht="20.25" customHeight="1" thickBot="1" x14ac:dyDescent="0.3">
      <c r="A40" s="5">
        <v>39</v>
      </c>
      <c r="B40" s="6" t="s">
        <v>28</v>
      </c>
      <c r="C40" s="4" t="s">
        <v>29</v>
      </c>
      <c r="D40" s="7">
        <v>4</v>
      </c>
      <c r="E40" s="9">
        <v>625</v>
      </c>
      <c r="F40" s="9">
        <v>2500</v>
      </c>
    </row>
    <row r="41" spans="1:6" s="11" customFormat="1" ht="20.25" customHeight="1" thickBot="1" x14ac:dyDescent="0.3">
      <c r="A41" s="5">
        <v>40</v>
      </c>
      <c r="B41" s="6" t="s">
        <v>54</v>
      </c>
      <c r="C41" s="4" t="s">
        <v>44</v>
      </c>
      <c r="D41" s="7">
        <v>1</v>
      </c>
      <c r="E41" s="9">
        <v>1762</v>
      </c>
      <c r="F41" s="9">
        <v>1762</v>
      </c>
    </row>
    <row r="42" spans="1:6" s="11" customFormat="1" ht="16.5" thickBot="1" x14ac:dyDescent="0.3">
      <c r="A42" s="5">
        <v>41</v>
      </c>
      <c r="B42" s="6" t="s">
        <v>30</v>
      </c>
      <c r="C42" s="4" t="s">
        <v>44</v>
      </c>
      <c r="D42" s="7">
        <v>1</v>
      </c>
      <c r="E42" s="9">
        <v>4102</v>
      </c>
      <c r="F42" s="9">
        <v>4102</v>
      </c>
    </row>
    <row r="43" spans="1:6" ht="32.25" thickBot="1" x14ac:dyDescent="0.3">
      <c r="A43" s="5">
        <v>42</v>
      </c>
      <c r="B43" s="6" t="s">
        <v>51</v>
      </c>
      <c r="C43" s="4" t="s">
        <v>44</v>
      </c>
      <c r="D43" s="7">
        <v>2</v>
      </c>
      <c r="E43" s="9">
        <v>1378</v>
      </c>
      <c r="F43" s="9">
        <v>2756</v>
      </c>
    </row>
    <row r="44" spans="1:6" ht="16.5" thickBot="1" x14ac:dyDescent="0.3">
      <c r="A44" s="5">
        <v>43</v>
      </c>
      <c r="B44" s="6" t="s">
        <v>50</v>
      </c>
      <c r="C44" s="4" t="s">
        <v>44</v>
      </c>
      <c r="D44" s="7">
        <v>3</v>
      </c>
      <c r="E44" s="9">
        <v>473</v>
      </c>
      <c r="F44" s="9">
        <v>1419</v>
      </c>
    </row>
    <row r="45" spans="1:6" ht="16.5" thickBot="1" x14ac:dyDescent="0.3">
      <c r="A45" s="5">
        <v>44</v>
      </c>
      <c r="B45" s="6" t="s">
        <v>52</v>
      </c>
      <c r="C45" s="4" t="s">
        <v>44</v>
      </c>
      <c r="D45" s="7">
        <v>5</v>
      </c>
      <c r="E45" s="9">
        <v>1172</v>
      </c>
      <c r="F45" s="9">
        <v>5860</v>
      </c>
    </row>
    <row r="46" spans="1:6" ht="16.5" thickBot="1" x14ac:dyDescent="0.3">
      <c r="A46" s="5">
        <v>45</v>
      </c>
      <c r="B46" s="6" t="s">
        <v>53</v>
      </c>
      <c r="C46" s="4" t="s">
        <v>44</v>
      </c>
      <c r="D46" s="7">
        <v>3</v>
      </c>
      <c r="E46" s="9">
        <v>3229</v>
      </c>
      <c r="F46" s="9">
        <v>9687</v>
      </c>
    </row>
    <row r="47" spans="1:6" ht="16.5" thickBot="1" x14ac:dyDescent="0.3">
      <c r="A47" s="5">
        <v>46</v>
      </c>
      <c r="B47" s="6" t="s">
        <v>31</v>
      </c>
      <c r="C47" s="4" t="s">
        <v>44</v>
      </c>
      <c r="D47" s="7">
        <v>1</v>
      </c>
      <c r="E47" s="9">
        <v>2326</v>
      </c>
      <c r="F47" s="9">
        <v>2326</v>
      </c>
    </row>
    <row r="48" spans="1:6" ht="16.5" thickBot="1" x14ac:dyDescent="0.3">
      <c r="A48" s="5">
        <v>47</v>
      </c>
      <c r="B48" s="6" t="s">
        <v>32</v>
      </c>
      <c r="C48" s="4" t="s">
        <v>44</v>
      </c>
      <c r="D48" s="7">
        <v>1</v>
      </c>
      <c r="E48" s="9">
        <v>2023</v>
      </c>
      <c r="F48" s="9">
        <v>2023</v>
      </c>
    </row>
    <row r="49" spans="1:6" ht="16.5" thickBot="1" x14ac:dyDescent="0.3">
      <c r="A49" s="5">
        <v>48</v>
      </c>
      <c r="B49" s="6" t="s">
        <v>33</v>
      </c>
      <c r="C49" s="4" t="s">
        <v>44</v>
      </c>
      <c r="D49" s="7">
        <v>1</v>
      </c>
      <c r="E49" s="9">
        <v>2023</v>
      </c>
      <c r="F49" s="9">
        <v>2023</v>
      </c>
    </row>
    <row r="50" spans="1:6" ht="16.5" thickBot="1" x14ac:dyDescent="0.3">
      <c r="A50" s="5">
        <v>49</v>
      </c>
      <c r="B50" s="6" t="s">
        <v>56</v>
      </c>
      <c r="C50" s="4" t="s">
        <v>44</v>
      </c>
      <c r="D50" s="7">
        <v>2</v>
      </c>
      <c r="E50" s="9">
        <v>5859</v>
      </c>
      <c r="F50" s="9">
        <v>11718</v>
      </c>
    </row>
    <row r="51" spans="1:6" ht="16.5" thickBot="1" x14ac:dyDescent="0.3">
      <c r="A51" s="5">
        <v>50</v>
      </c>
      <c r="B51" s="6" t="s">
        <v>34</v>
      </c>
      <c r="C51" s="4" t="s">
        <v>29</v>
      </c>
      <c r="D51" s="7">
        <v>9</v>
      </c>
      <c r="E51" s="9">
        <v>6632</v>
      </c>
      <c r="F51" s="9">
        <v>59688</v>
      </c>
    </row>
    <row r="52" spans="1:6" ht="21.75" customHeight="1" thickBot="1" x14ac:dyDescent="0.3">
      <c r="A52" s="5">
        <v>51</v>
      </c>
      <c r="B52" s="6" t="s">
        <v>35</v>
      </c>
      <c r="C52" s="4" t="s">
        <v>29</v>
      </c>
      <c r="D52" s="7">
        <v>7</v>
      </c>
      <c r="E52" s="9">
        <v>8841</v>
      </c>
      <c r="F52" s="9">
        <v>61887</v>
      </c>
    </row>
    <row r="53" spans="1:6" ht="21.75" customHeight="1" thickBot="1" x14ac:dyDescent="0.3">
      <c r="A53" s="5">
        <v>52</v>
      </c>
      <c r="B53" s="6" t="s">
        <v>36</v>
      </c>
      <c r="C53" s="4" t="s">
        <v>29</v>
      </c>
      <c r="D53" s="7">
        <v>1</v>
      </c>
      <c r="E53" s="9">
        <v>8946</v>
      </c>
      <c r="F53" s="9">
        <v>8946</v>
      </c>
    </row>
    <row r="54" spans="1:6" ht="16.5" thickBot="1" x14ac:dyDescent="0.3">
      <c r="A54" s="5">
        <v>53</v>
      </c>
      <c r="B54" s="6" t="s">
        <v>37</v>
      </c>
      <c r="C54" s="4" t="s">
        <v>29</v>
      </c>
      <c r="D54" s="7">
        <v>1</v>
      </c>
      <c r="E54" s="9">
        <v>3428</v>
      </c>
      <c r="F54" s="9">
        <v>3428</v>
      </c>
    </row>
    <row r="55" spans="1:6" ht="16.5" thickBot="1" x14ac:dyDescent="0.3">
      <c r="A55" s="5">
        <v>54</v>
      </c>
      <c r="B55" s="6" t="s">
        <v>38</v>
      </c>
      <c r="C55" s="4" t="s">
        <v>29</v>
      </c>
      <c r="D55" s="7">
        <v>6</v>
      </c>
      <c r="E55" s="9">
        <v>3438</v>
      </c>
      <c r="F55" s="9">
        <v>20628</v>
      </c>
    </row>
    <row r="56" spans="1:6" ht="16.5" thickBot="1" x14ac:dyDescent="0.3">
      <c r="A56" s="5">
        <v>55</v>
      </c>
      <c r="B56" s="6" t="s">
        <v>39</v>
      </c>
      <c r="C56" s="4" t="s">
        <v>29</v>
      </c>
      <c r="D56" s="7">
        <v>1</v>
      </c>
      <c r="E56" s="9">
        <v>3438</v>
      </c>
      <c r="F56" s="9">
        <v>3438</v>
      </c>
    </row>
    <row r="57" spans="1:6" ht="16.5" thickBot="1" x14ac:dyDescent="0.3">
      <c r="A57" s="5">
        <v>56</v>
      </c>
      <c r="B57" s="6" t="s">
        <v>40</v>
      </c>
      <c r="C57" s="4" t="s">
        <v>29</v>
      </c>
      <c r="D57" s="7">
        <v>1</v>
      </c>
      <c r="E57" s="9">
        <v>3438</v>
      </c>
      <c r="F57" s="9">
        <v>3438</v>
      </c>
    </row>
    <row r="58" spans="1:6" ht="16.5" thickBot="1" x14ac:dyDescent="0.3">
      <c r="A58" s="5">
        <v>57</v>
      </c>
      <c r="B58" s="6" t="s">
        <v>41</v>
      </c>
      <c r="C58" s="4" t="s">
        <v>29</v>
      </c>
      <c r="D58" s="7">
        <v>1</v>
      </c>
      <c r="E58" s="9">
        <v>8694</v>
      </c>
      <c r="F58" s="9">
        <v>8694</v>
      </c>
    </row>
    <row r="59" spans="1:6" ht="16.5" thickBot="1" x14ac:dyDescent="0.3">
      <c r="A59" s="5">
        <v>58</v>
      </c>
      <c r="B59" s="6" t="s">
        <v>42</v>
      </c>
      <c r="C59" s="4" t="s">
        <v>44</v>
      </c>
      <c r="D59" s="7">
        <v>1</v>
      </c>
      <c r="E59" s="9">
        <v>3031</v>
      </c>
      <c r="F59" s="9">
        <v>3031</v>
      </c>
    </row>
    <row r="60" spans="1:6" ht="16.5" thickBot="1" x14ac:dyDescent="0.3">
      <c r="A60" s="5">
        <v>59</v>
      </c>
      <c r="B60" s="6" t="s">
        <v>47</v>
      </c>
      <c r="C60" s="4" t="s">
        <v>44</v>
      </c>
      <c r="D60" s="7">
        <v>1</v>
      </c>
      <c r="E60" s="9">
        <v>5427</v>
      </c>
      <c r="F60" s="9">
        <v>5427</v>
      </c>
    </row>
    <row r="61" spans="1:6" ht="16.5" thickBot="1" x14ac:dyDescent="0.3">
      <c r="A61" s="5">
        <v>60</v>
      </c>
      <c r="B61" s="6" t="s">
        <v>49</v>
      </c>
      <c r="C61" s="4" t="s">
        <v>44</v>
      </c>
      <c r="D61" s="7">
        <v>1</v>
      </c>
      <c r="E61" s="9">
        <v>5440</v>
      </c>
      <c r="F61" s="9">
        <v>5440</v>
      </c>
    </row>
    <row r="62" spans="1:6" ht="16.5" thickBot="1" x14ac:dyDescent="0.3">
      <c r="A62" s="5">
        <v>61</v>
      </c>
      <c r="B62" s="6" t="s">
        <v>48</v>
      </c>
      <c r="C62" s="4" t="s">
        <v>44</v>
      </c>
      <c r="D62" s="7">
        <v>1</v>
      </c>
      <c r="E62" s="9">
        <v>3150</v>
      </c>
      <c r="F62" s="9">
        <v>3150</v>
      </c>
    </row>
    <row r="63" spans="1:6" ht="16.5" thickBot="1" x14ac:dyDescent="0.3">
      <c r="A63" s="5">
        <v>62</v>
      </c>
      <c r="B63" s="6" t="s">
        <v>131</v>
      </c>
      <c r="C63" s="4" t="s">
        <v>44</v>
      </c>
      <c r="D63" s="7">
        <v>1</v>
      </c>
      <c r="E63" s="9">
        <v>2153</v>
      </c>
      <c r="F63" s="9">
        <v>2153</v>
      </c>
    </row>
    <row r="64" spans="1:6" ht="16.5" thickBot="1" x14ac:dyDescent="0.3">
      <c r="A64" s="5">
        <v>63</v>
      </c>
      <c r="B64" s="6" t="s">
        <v>132</v>
      </c>
      <c r="C64" s="4" t="s">
        <v>44</v>
      </c>
      <c r="D64" s="7">
        <v>1</v>
      </c>
      <c r="E64" s="9">
        <v>1687</v>
      </c>
      <c r="F64" s="9">
        <v>1687</v>
      </c>
    </row>
    <row r="65" spans="1:6" ht="16.5" thickBot="1" x14ac:dyDescent="0.3">
      <c r="A65" s="5">
        <v>64</v>
      </c>
      <c r="B65" s="6" t="s">
        <v>59</v>
      </c>
      <c r="C65" s="4" t="s">
        <v>44</v>
      </c>
      <c r="D65" s="7">
        <v>2</v>
      </c>
      <c r="E65" s="9">
        <v>107</v>
      </c>
      <c r="F65" s="9">
        <v>214</v>
      </c>
    </row>
    <row r="66" spans="1:6" ht="16.5" thickBot="1" x14ac:dyDescent="0.3">
      <c r="A66" s="5">
        <v>65</v>
      </c>
      <c r="B66" s="6" t="s">
        <v>60</v>
      </c>
      <c r="C66" s="4" t="s">
        <v>44</v>
      </c>
      <c r="D66" s="7">
        <v>2</v>
      </c>
      <c r="E66" s="9">
        <v>107</v>
      </c>
      <c r="F66" s="9">
        <v>214</v>
      </c>
    </row>
    <row r="67" spans="1:6" ht="16.5" thickBot="1" x14ac:dyDescent="0.3">
      <c r="A67" s="5">
        <v>66</v>
      </c>
      <c r="B67" s="6" t="s">
        <v>61</v>
      </c>
      <c r="C67" s="4" t="s">
        <v>44</v>
      </c>
      <c r="D67" s="7">
        <v>2</v>
      </c>
      <c r="E67" s="9">
        <v>332</v>
      </c>
      <c r="F67" s="9">
        <v>664</v>
      </c>
    </row>
    <row r="68" spans="1:6" ht="16.5" thickBot="1" x14ac:dyDescent="0.3">
      <c r="A68" s="35" t="s">
        <v>122</v>
      </c>
      <c r="B68" s="36"/>
      <c r="C68" s="36"/>
      <c r="D68" s="36"/>
      <c r="E68" s="37"/>
      <c r="F68" s="9">
        <f>SUM(F2:F67)</f>
        <v>702567</v>
      </c>
    </row>
  </sheetData>
  <mergeCells count="1">
    <mergeCell ref="A68:E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C6DB-3CE3-4885-842F-3F712251A5D4}">
  <dimension ref="A1:K82"/>
  <sheetViews>
    <sheetView tabSelected="1" workbookViewId="0">
      <selection activeCell="F75" sqref="F75:H82"/>
    </sheetView>
  </sheetViews>
  <sheetFormatPr defaultRowHeight="15" x14ac:dyDescent="0.25"/>
  <cols>
    <col min="1" max="1" width="6.7109375" customWidth="1"/>
    <col min="2" max="2" width="51" customWidth="1"/>
    <col min="3" max="3" width="6.28515625" customWidth="1"/>
    <col min="5" max="5" width="11.5703125" customWidth="1"/>
    <col min="6" max="6" width="13.7109375" customWidth="1"/>
    <col min="7" max="7" width="16.85546875" customWidth="1"/>
    <col min="8" max="8" width="12.85546875" customWidth="1"/>
    <col min="9" max="9" width="13.5703125" customWidth="1"/>
    <col min="10" max="10" width="36.85546875" customWidth="1"/>
  </cols>
  <sheetData>
    <row r="1" spans="1:10" ht="24" customHeight="1" x14ac:dyDescent="0.3">
      <c r="B1" s="42" t="s">
        <v>208</v>
      </c>
      <c r="C1" s="42"/>
      <c r="D1" s="42"/>
      <c r="E1" s="42"/>
      <c r="F1" s="42"/>
      <c r="G1" s="42"/>
    </row>
    <row r="2" spans="1:10" ht="40.5" customHeight="1" x14ac:dyDescent="0.3">
      <c r="A2" s="40" t="s">
        <v>206</v>
      </c>
      <c r="B2" s="41"/>
      <c r="C2" s="41"/>
      <c r="D2" s="41"/>
      <c r="E2" s="41"/>
      <c r="F2" s="41"/>
      <c r="G2" s="41"/>
      <c r="H2" s="41"/>
      <c r="I2" s="41"/>
      <c r="J2" s="49"/>
    </row>
    <row r="4" spans="1:10" ht="47.25" customHeight="1" x14ac:dyDescent="0.25">
      <c r="A4" s="22" t="s">
        <v>0</v>
      </c>
      <c r="B4" s="22" t="s">
        <v>1</v>
      </c>
      <c r="C4" s="22" t="s">
        <v>182</v>
      </c>
      <c r="D4" s="22" t="s">
        <v>207</v>
      </c>
      <c r="E4" s="21" t="s">
        <v>181</v>
      </c>
      <c r="F4" s="21" t="s">
        <v>183</v>
      </c>
      <c r="G4" s="21" t="s">
        <v>181</v>
      </c>
      <c r="H4" s="21" t="s">
        <v>183</v>
      </c>
      <c r="I4" s="48" t="s">
        <v>210</v>
      </c>
      <c r="J4" s="48" t="s">
        <v>209</v>
      </c>
    </row>
    <row r="5" spans="1:10" ht="268.5" customHeight="1" x14ac:dyDescent="0.25">
      <c r="A5" s="23">
        <v>1</v>
      </c>
      <c r="B5" s="24" t="s">
        <v>188</v>
      </c>
      <c r="C5" s="25" t="s">
        <v>44</v>
      </c>
      <c r="D5" s="23">
        <v>3</v>
      </c>
      <c r="E5" s="20">
        <v>2300</v>
      </c>
      <c r="F5" s="20">
        <f>E5*D5</f>
        <v>6900</v>
      </c>
      <c r="G5" s="20">
        <v>2221</v>
      </c>
      <c r="H5" s="20">
        <f t="shared" ref="H5:H36" si="0">D5*G5</f>
        <v>6663</v>
      </c>
      <c r="I5" s="12">
        <v>49712</v>
      </c>
      <c r="J5" s="16" t="s">
        <v>70</v>
      </c>
    </row>
    <row r="6" spans="1:10" ht="320.25" customHeight="1" x14ac:dyDescent="0.25">
      <c r="A6" s="23">
        <v>2</v>
      </c>
      <c r="B6" s="24" t="s">
        <v>187</v>
      </c>
      <c r="C6" s="25" t="s">
        <v>44</v>
      </c>
      <c r="D6" s="23">
        <v>3</v>
      </c>
      <c r="E6" s="20">
        <v>2300</v>
      </c>
      <c r="F6" s="20">
        <f t="shared" ref="F6:F69" si="1">E6*D6</f>
        <v>6900</v>
      </c>
      <c r="G6" s="20">
        <v>2221</v>
      </c>
      <c r="H6" s="20">
        <f t="shared" si="0"/>
        <v>6663</v>
      </c>
      <c r="I6" s="12">
        <v>49723</v>
      </c>
      <c r="J6" s="16" t="s">
        <v>69</v>
      </c>
    </row>
    <row r="7" spans="1:10" ht="53.25" customHeight="1" x14ac:dyDescent="0.25">
      <c r="A7" s="23">
        <v>3</v>
      </c>
      <c r="B7" s="24" t="s">
        <v>143</v>
      </c>
      <c r="C7" s="25" t="s">
        <v>44</v>
      </c>
      <c r="D7" s="23">
        <v>3</v>
      </c>
      <c r="E7" s="20">
        <v>6600</v>
      </c>
      <c r="F7" s="20">
        <f t="shared" si="1"/>
        <v>19800</v>
      </c>
      <c r="G7" s="20">
        <v>6675</v>
      </c>
      <c r="H7" s="20">
        <f t="shared" si="0"/>
        <v>20025</v>
      </c>
      <c r="I7" s="12">
        <v>49657</v>
      </c>
      <c r="J7" s="16" t="s">
        <v>94</v>
      </c>
    </row>
    <row r="8" spans="1:10" ht="84.75" customHeight="1" x14ac:dyDescent="0.25">
      <c r="A8" s="23">
        <v>4</v>
      </c>
      <c r="B8" s="24" t="s">
        <v>144</v>
      </c>
      <c r="C8" s="25" t="s">
        <v>44</v>
      </c>
      <c r="D8" s="23">
        <v>3</v>
      </c>
      <c r="E8" s="20">
        <v>6800</v>
      </c>
      <c r="F8" s="20">
        <f t="shared" si="1"/>
        <v>20400</v>
      </c>
      <c r="G8" s="20">
        <v>6675</v>
      </c>
      <c r="H8" s="20">
        <f t="shared" si="0"/>
        <v>20025</v>
      </c>
      <c r="I8" s="12">
        <v>49662</v>
      </c>
      <c r="J8" s="16" t="s">
        <v>93</v>
      </c>
    </row>
    <row r="9" spans="1:10" ht="126" customHeight="1" x14ac:dyDescent="0.25">
      <c r="A9" s="23">
        <v>5</v>
      </c>
      <c r="B9" s="24" t="s">
        <v>145</v>
      </c>
      <c r="C9" s="25" t="s">
        <v>44</v>
      </c>
      <c r="D9" s="23">
        <v>1</v>
      </c>
      <c r="E9" s="20">
        <v>5850</v>
      </c>
      <c r="F9" s="20">
        <f t="shared" si="1"/>
        <v>5850</v>
      </c>
      <c r="G9" s="20">
        <v>5762</v>
      </c>
      <c r="H9" s="20">
        <f t="shared" si="0"/>
        <v>5762</v>
      </c>
      <c r="I9" s="12">
        <v>49541</v>
      </c>
      <c r="J9" s="16" t="s">
        <v>133</v>
      </c>
    </row>
    <row r="10" spans="1:10" ht="102.75" customHeight="1" x14ac:dyDescent="0.25">
      <c r="A10" s="23">
        <v>6</v>
      </c>
      <c r="B10" s="24" t="s">
        <v>146</v>
      </c>
      <c r="C10" s="25" t="s">
        <v>44</v>
      </c>
      <c r="D10" s="23">
        <v>1</v>
      </c>
      <c r="E10" s="20">
        <v>5850</v>
      </c>
      <c r="F10" s="20">
        <f t="shared" si="1"/>
        <v>5850</v>
      </c>
      <c r="G10" s="20">
        <v>5762</v>
      </c>
      <c r="H10" s="20">
        <f t="shared" si="0"/>
        <v>5762</v>
      </c>
      <c r="I10" s="12">
        <v>49546</v>
      </c>
      <c r="J10" s="16" t="s">
        <v>134</v>
      </c>
    </row>
    <row r="11" spans="1:10" ht="204" customHeight="1" x14ac:dyDescent="0.25">
      <c r="A11" s="23">
        <v>7</v>
      </c>
      <c r="B11" s="24" t="s">
        <v>147</v>
      </c>
      <c r="C11" s="25" t="s">
        <v>44</v>
      </c>
      <c r="D11" s="23">
        <v>1</v>
      </c>
      <c r="E11" s="20">
        <v>5950</v>
      </c>
      <c r="F11" s="20">
        <f t="shared" si="1"/>
        <v>5950</v>
      </c>
      <c r="G11" s="20">
        <v>5762</v>
      </c>
      <c r="H11" s="20">
        <f t="shared" si="0"/>
        <v>5762</v>
      </c>
      <c r="I11" s="12">
        <v>51008</v>
      </c>
      <c r="J11" s="16" t="s">
        <v>135</v>
      </c>
    </row>
    <row r="12" spans="1:10" ht="124.5" customHeight="1" x14ac:dyDescent="0.25">
      <c r="A12" s="23">
        <v>8</v>
      </c>
      <c r="B12" s="24" t="s">
        <v>148</v>
      </c>
      <c r="C12" s="25" t="s">
        <v>44</v>
      </c>
      <c r="D12" s="23">
        <v>2</v>
      </c>
      <c r="E12" s="20">
        <v>2200</v>
      </c>
      <c r="F12" s="20">
        <f t="shared" si="1"/>
        <v>4400</v>
      </c>
      <c r="G12" s="20">
        <v>1611</v>
      </c>
      <c r="H12" s="20">
        <f t="shared" si="0"/>
        <v>3222</v>
      </c>
      <c r="I12" s="12">
        <v>51804</v>
      </c>
      <c r="J12" s="16" t="s">
        <v>119</v>
      </c>
    </row>
    <row r="13" spans="1:10" ht="76.5" customHeight="1" x14ac:dyDescent="0.25">
      <c r="A13" s="23">
        <v>9</v>
      </c>
      <c r="B13" s="24" t="s">
        <v>149</v>
      </c>
      <c r="C13" s="25" t="s">
        <v>44</v>
      </c>
      <c r="D13" s="23">
        <v>3</v>
      </c>
      <c r="E13" s="20">
        <v>5700</v>
      </c>
      <c r="F13" s="20">
        <f t="shared" si="1"/>
        <v>17100</v>
      </c>
      <c r="G13" s="20">
        <v>5762</v>
      </c>
      <c r="H13" s="20">
        <f t="shared" si="0"/>
        <v>17286</v>
      </c>
      <c r="I13" s="12">
        <v>52436</v>
      </c>
      <c r="J13" s="16" t="s">
        <v>95</v>
      </c>
    </row>
    <row r="14" spans="1:10" ht="135.75" customHeight="1" x14ac:dyDescent="0.25">
      <c r="A14" s="23">
        <v>10</v>
      </c>
      <c r="B14" s="24" t="s">
        <v>150</v>
      </c>
      <c r="C14" s="25" t="s">
        <v>44</v>
      </c>
      <c r="D14" s="23">
        <v>4</v>
      </c>
      <c r="E14" s="20">
        <v>5875</v>
      </c>
      <c r="F14" s="20">
        <f t="shared" si="1"/>
        <v>23500</v>
      </c>
      <c r="G14" s="20">
        <v>5762</v>
      </c>
      <c r="H14" s="20">
        <f t="shared" si="0"/>
        <v>23048</v>
      </c>
      <c r="I14" s="12">
        <v>52440</v>
      </c>
      <c r="J14" s="16" t="s">
        <v>96</v>
      </c>
    </row>
    <row r="15" spans="1:10" ht="130.5" customHeight="1" x14ac:dyDescent="0.25">
      <c r="A15" s="23">
        <v>11</v>
      </c>
      <c r="B15" s="24" t="s">
        <v>151</v>
      </c>
      <c r="C15" s="25" t="s">
        <v>44</v>
      </c>
      <c r="D15" s="23">
        <v>1</v>
      </c>
      <c r="E15" s="20">
        <v>8650</v>
      </c>
      <c r="F15" s="20">
        <f t="shared" si="1"/>
        <v>8650</v>
      </c>
      <c r="G15" s="20">
        <v>7993</v>
      </c>
      <c r="H15" s="20">
        <f t="shared" si="0"/>
        <v>7993</v>
      </c>
      <c r="I15" s="12">
        <v>52436</v>
      </c>
      <c r="J15" s="16" t="s">
        <v>136</v>
      </c>
    </row>
    <row r="16" spans="1:10" ht="149.25" customHeight="1" x14ac:dyDescent="0.25">
      <c r="A16" s="23">
        <v>12</v>
      </c>
      <c r="B16" s="24" t="s">
        <v>152</v>
      </c>
      <c r="C16" s="25" t="s">
        <v>44</v>
      </c>
      <c r="D16" s="23">
        <v>2</v>
      </c>
      <c r="E16" s="20">
        <v>8150</v>
      </c>
      <c r="F16" s="20">
        <f t="shared" si="1"/>
        <v>16300</v>
      </c>
      <c r="G16" s="20">
        <v>7642</v>
      </c>
      <c r="H16" s="20">
        <f t="shared" si="0"/>
        <v>15284</v>
      </c>
      <c r="I16" s="12">
        <v>52133</v>
      </c>
      <c r="J16" s="16" t="s">
        <v>99</v>
      </c>
    </row>
    <row r="17" spans="1:10" ht="144" customHeight="1" x14ac:dyDescent="0.25">
      <c r="A17" s="23">
        <v>13</v>
      </c>
      <c r="B17" s="24" t="s">
        <v>153</v>
      </c>
      <c r="C17" s="25" t="s">
        <v>44</v>
      </c>
      <c r="D17" s="23">
        <v>2</v>
      </c>
      <c r="E17" s="20">
        <v>6850</v>
      </c>
      <c r="F17" s="20">
        <f t="shared" si="1"/>
        <v>13700</v>
      </c>
      <c r="G17" s="20">
        <v>6675</v>
      </c>
      <c r="H17" s="20">
        <f t="shared" si="0"/>
        <v>13350</v>
      </c>
      <c r="I17" s="12">
        <v>52418</v>
      </c>
      <c r="J17" s="16" t="s">
        <v>100</v>
      </c>
    </row>
    <row r="18" spans="1:10" ht="237.75" customHeight="1" x14ac:dyDescent="0.25">
      <c r="A18" s="23">
        <v>14</v>
      </c>
      <c r="B18" s="24" t="s">
        <v>154</v>
      </c>
      <c r="C18" s="25" t="s">
        <v>44</v>
      </c>
      <c r="D18" s="23">
        <v>1</v>
      </c>
      <c r="E18" s="20">
        <v>5700</v>
      </c>
      <c r="F18" s="20">
        <f t="shared" si="1"/>
        <v>5700</v>
      </c>
      <c r="G18" s="20">
        <v>5762</v>
      </c>
      <c r="H18" s="20">
        <f t="shared" si="0"/>
        <v>5762</v>
      </c>
      <c r="I18" s="12">
        <v>55196</v>
      </c>
      <c r="J18" s="16" t="s">
        <v>137</v>
      </c>
    </row>
    <row r="19" spans="1:10" ht="288.75" customHeight="1" x14ac:dyDescent="0.25">
      <c r="A19" s="23">
        <v>15</v>
      </c>
      <c r="B19" s="24" t="s">
        <v>155</v>
      </c>
      <c r="C19" s="25" t="s">
        <v>44</v>
      </c>
      <c r="D19" s="23">
        <v>2</v>
      </c>
      <c r="E19" s="20">
        <v>5850</v>
      </c>
      <c r="F19" s="20">
        <f t="shared" si="1"/>
        <v>11700</v>
      </c>
      <c r="G19" s="20">
        <v>5762</v>
      </c>
      <c r="H19" s="20">
        <f t="shared" si="0"/>
        <v>11524</v>
      </c>
      <c r="I19" s="12">
        <v>55203</v>
      </c>
      <c r="J19" s="16" t="s">
        <v>138</v>
      </c>
    </row>
    <row r="20" spans="1:10" ht="307.5" customHeight="1" x14ac:dyDescent="0.25">
      <c r="A20" s="23">
        <v>16</v>
      </c>
      <c r="B20" s="24" t="s">
        <v>156</v>
      </c>
      <c r="C20" s="25" t="s">
        <v>44</v>
      </c>
      <c r="D20" s="23">
        <v>7</v>
      </c>
      <c r="E20" s="20">
        <v>6150</v>
      </c>
      <c r="F20" s="20">
        <f t="shared" si="1"/>
        <v>43050</v>
      </c>
      <c r="G20" s="20">
        <v>5988</v>
      </c>
      <c r="H20" s="20">
        <f t="shared" si="0"/>
        <v>41916</v>
      </c>
      <c r="I20" s="12">
        <v>57663</v>
      </c>
      <c r="J20" s="16" t="s">
        <v>97</v>
      </c>
    </row>
    <row r="21" spans="1:10" ht="241.5" customHeight="1" x14ac:dyDescent="0.25">
      <c r="A21" s="23">
        <v>17</v>
      </c>
      <c r="B21" s="24" t="s">
        <v>157</v>
      </c>
      <c r="C21" s="25" t="s">
        <v>44</v>
      </c>
      <c r="D21" s="23">
        <v>1</v>
      </c>
      <c r="E21" s="20">
        <v>5650</v>
      </c>
      <c r="F21" s="20">
        <f t="shared" si="1"/>
        <v>5650</v>
      </c>
      <c r="G21" s="20">
        <v>5469</v>
      </c>
      <c r="H21" s="20">
        <f t="shared" si="0"/>
        <v>5469</v>
      </c>
      <c r="I21" s="12">
        <v>54416</v>
      </c>
      <c r="J21" s="16" t="s">
        <v>139</v>
      </c>
    </row>
    <row r="22" spans="1:10" ht="240.75" customHeight="1" x14ac:dyDescent="0.25">
      <c r="A22" s="23">
        <v>18</v>
      </c>
      <c r="B22" s="24" t="s">
        <v>158</v>
      </c>
      <c r="C22" s="25" t="s">
        <v>44</v>
      </c>
      <c r="D22" s="23">
        <v>7</v>
      </c>
      <c r="E22" s="20">
        <v>5400</v>
      </c>
      <c r="F22" s="20">
        <f t="shared" si="1"/>
        <v>37800</v>
      </c>
      <c r="G22" s="20">
        <v>5273</v>
      </c>
      <c r="H22" s="20">
        <f t="shared" si="0"/>
        <v>36911</v>
      </c>
      <c r="I22" s="12">
        <v>54412</v>
      </c>
      <c r="J22" s="16" t="s">
        <v>98</v>
      </c>
    </row>
    <row r="23" spans="1:10" ht="298.5" customHeight="1" x14ac:dyDescent="0.25">
      <c r="A23" s="23">
        <v>19</v>
      </c>
      <c r="B23" s="24" t="s">
        <v>159</v>
      </c>
      <c r="C23" s="25" t="s">
        <v>44</v>
      </c>
      <c r="D23" s="23">
        <v>3</v>
      </c>
      <c r="E23" s="20">
        <v>6000</v>
      </c>
      <c r="F23" s="20">
        <f t="shared" si="1"/>
        <v>18000</v>
      </c>
      <c r="G23" s="20">
        <v>6104</v>
      </c>
      <c r="H23" s="20">
        <f t="shared" si="0"/>
        <v>18312</v>
      </c>
      <c r="I23" s="12">
        <v>58379</v>
      </c>
      <c r="J23" s="16" t="s">
        <v>101</v>
      </c>
    </row>
    <row r="24" spans="1:10" ht="232.5" customHeight="1" x14ac:dyDescent="0.25">
      <c r="A24" s="23">
        <v>20</v>
      </c>
      <c r="B24" s="24" t="s">
        <v>160</v>
      </c>
      <c r="C24" s="25" t="s">
        <v>44</v>
      </c>
      <c r="D24" s="23">
        <v>3</v>
      </c>
      <c r="E24" s="20">
        <v>6250</v>
      </c>
      <c r="F24" s="20">
        <f t="shared" si="1"/>
        <v>18750</v>
      </c>
      <c r="G24" s="20">
        <v>6104</v>
      </c>
      <c r="H24" s="20">
        <f t="shared" si="0"/>
        <v>18312</v>
      </c>
      <c r="I24" s="12">
        <v>54152</v>
      </c>
      <c r="J24" s="16" t="s">
        <v>102</v>
      </c>
    </row>
    <row r="25" spans="1:10" ht="178.5" customHeight="1" x14ac:dyDescent="0.25">
      <c r="A25" s="23">
        <v>21</v>
      </c>
      <c r="B25" s="24" t="s">
        <v>161</v>
      </c>
      <c r="C25" s="25" t="s">
        <v>44</v>
      </c>
      <c r="D25" s="23">
        <v>3</v>
      </c>
      <c r="E25" s="20">
        <v>8150</v>
      </c>
      <c r="F25" s="20">
        <f t="shared" si="1"/>
        <v>24450</v>
      </c>
      <c r="G25" s="20">
        <v>8213</v>
      </c>
      <c r="H25" s="20">
        <f t="shared" si="0"/>
        <v>24639</v>
      </c>
      <c r="I25" s="12">
        <v>54181</v>
      </c>
      <c r="J25" s="16" t="s">
        <v>103</v>
      </c>
    </row>
    <row r="26" spans="1:10" ht="183" customHeight="1" x14ac:dyDescent="0.25">
      <c r="A26" s="23">
        <v>22</v>
      </c>
      <c r="B26" s="24" t="s">
        <v>162</v>
      </c>
      <c r="C26" s="25" t="s">
        <v>44</v>
      </c>
      <c r="D26" s="23">
        <v>3</v>
      </c>
      <c r="E26" s="20">
        <v>4900</v>
      </c>
      <c r="F26" s="20">
        <f t="shared" si="1"/>
        <v>14700</v>
      </c>
      <c r="G26" s="20">
        <v>4609</v>
      </c>
      <c r="H26" s="20">
        <f t="shared" si="0"/>
        <v>13827</v>
      </c>
      <c r="I26" s="12">
        <v>54253</v>
      </c>
      <c r="J26" s="16" t="s">
        <v>104</v>
      </c>
    </row>
    <row r="27" spans="1:10" ht="179.25" customHeight="1" x14ac:dyDescent="0.25">
      <c r="A27" s="23">
        <v>23</v>
      </c>
      <c r="B27" s="24" t="s">
        <v>163</v>
      </c>
      <c r="C27" s="25" t="s">
        <v>44</v>
      </c>
      <c r="D27" s="23">
        <v>3</v>
      </c>
      <c r="E27" s="20">
        <v>4950</v>
      </c>
      <c r="F27" s="20">
        <f t="shared" si="1"/>
        <v>14850</v>
      </c>
      <c r="G27" s="20">
        <v>4609</v>
      </c>
      <c r="H27" s="20">
        <f t="shared" si="0"/>
        <v>13827</v>
      </c>
      <c r="I27" s="12">
        <v>54186</v>
      </c>
      <c r="J27" s="16" t="s">
        <v>105</v>
      </c>
    </row>
    <row r="28" spans="1:10" ht="150" customHeight="1" x14ac:dyDescent="0.25">
      <c r="A28" s="23">
        <v>24</v>
      </c>
      <c r="B28" s="24" t="s">
        <v>164</v>
      </c>
      <c r="C28" s="25" t="s">
        <v>44</v>
      </c>
      <c r="D28" s="23">
        <v>3</v>
      </c>
      <c r="E28" s="20">
        <v>4850</v>
      </c>
      <c r="F28" s="20">
        <f t="shared" si="1"/>
        <v>14550</v>
      </c>
      <c r="G28" s="20">
        <v>4609</v>
      </c>
      <c r="H28" s="20">
        <f t="shared" si="0"/>
        <v>13827</v>
      </c>
      <c r="I28" s="12">
        <v>54336</v>
      </c>
      <c r="J28" s="16" t="s">
        <v>106</v>
      </c>
    </row>
    <row r="29" spans="1:10" ht="150" customHeight="1" x14ac:dyDescent="0.25">
      <c r="A29" s="23">
        <v>25</v>
      </c>
      <c r="B29" s="24" t="s">
        <v>165</v>
      </c>
      <c r="C29" s="25" t="s">
        <v>44</v>
      </c>
      <c r="D29" s="23">
        <v>2</v>
      </c>
      <c r="E29" s="20">
        <v>8000</v>
      </c>
      <c r="F29" s="20">
        <f t="shared" si="1"/>
        <v>16000</v>
      </c>
      <c r="G29" s="20">
        <v>7910</v>
      </c>
      <c r="H29" s="20">
        <f t="shared" si="0"/>
        <v>15820</v>
      </c>
      <c r="I29" s="12">
        <v>54981</v>
      </c>
      <c r="J29" s="16" t="s">
        <v>107</v>
      </c>
    </row>
    <row r="30" spans="1:10" ht="150" customHeight="1" x14ac:dyDescent="0.25">
      <c r="A30" s="23">
        <v>26</v>
      </c>
      <c r="B30" s="24" t="s">
        <v>166</v>
      </c>
      <c r="C30" s="25" t="s">
        <v>44</v>
      </c>
      <c r="D30" s="23">
        <v>2</v>
      </c>
      <c r="E30" s="20">
        <v>7400</v>
      </c>
      <c r="F30" s="20">
        <f t="shared" si="1"/>
        <v>14800</v>
      </c>
      <c r="G30" s="20">
        <v>7324</v>
      </c>
      <c r="H30" s="20">
        <f t="shared" si="0"/>
        <v>14648</v>
      </c>
      <c r="I30" s="12">
        <v>53673</v>
      </c>
      <c r="J30" s="16" t="s">
        <v>108</v>
      </c>
    </row>
    <row r="31" spans="1:10" ht="178.5" customHeight="1" x14ac:dyDescent="0.25">
      <c r="A31" s="23">
        <v>27</v>
      </c>
      <c r="B31" s="24" t="s">
        <v>167</v>
      </c>
      <c r="C31" s="25" t="s">
        <v>44</v>
      </c>
      <c r="D31" s="23">
        <v>2</v>
      </c>
      <c r="E31" s="20">
        <v>7500</v>
      </c>
      <c r="F31" s="20">
        <f t="shared" si="1"/>
        <v>15000</v>
      </c>
      <c r="G31" s="20">
        <v>7324</v>
      </c>
      <c r="H31" s="20">
        <f t="shared" si="0"/>
        <v>14648</v>
      </c>
      <c r="I31" s="12">
        <v>54893</v>
      </c>
      <c r="J31" s="16" t="s">
        <v>109</v>
      </c>
    </row>
    <row r="32" spans="1:10" ht="105.75" customHeight="1" x14ac:dyDescent="0.25">
      <c r="A32" s="23">
        <v>28</v>
      </c>
      <c r="B32" s="24" t="s">
        <v>168</v>
      </c>
      <c r="C32" s="25" t="s">
        <v>44</v>
      </c>
      <c r="D32" s="23">
        <v>1</v>
      </c>
      <c r="E32" s="20">
        <v>11900</v>
      </c>
      <c r="F32" s="20">
        <f t="shared" si="1"/>
        <v>11900</v>
      </c>
      <c r="G32" s="20">
        <v>12012</v>
      </c>
      <c r="H32" s="20">
        <f t="shared" si="0"/>
        <v>12012</v>
      </c>
      <c r="I32" s="12">
        <v>53659</v>
      </c>
      <c r="J32" s="16" t="s">
        <v>140</v>
      </c>
    </row>
    <row r="33" spans="1:10" ht="150" customHeight="1" x14ac:dyDescent="0.25">
      <c r="A33" s="23">
        <v>29</v>
      </c>
      <c r="B33" s="24" t="s">
        <v>169</v>
      </c>
      <c r="C33" s="25" t="s">
        <v>44</v>
      </c>
      <c r="D33" s="23">
        <v>1</v>
      </c>
      <c r="E33" s="20">
        <v>10500</v>
      </c>
      <c r="F33" s="20">
        <f t="shared" si="1"/>
        <v>10500</v>
      </c>
      <c r="G33" s="20">
        <v>10273</v>
      </c>
      <c r="H33" s="20">
        <f t="shared" si="0"/>
        <v>10273</v>
      </c>
      <c r="I33" s="12">
        <v>53776</v>
      </c>
      <c r="J33" s="16" t="s">
        <v>110</v>
      </c>
    </row>
    <row r="34" spans="1:10" ht="150" customHeight="1" x14ac:dyDescent="0.25">
      <c r="A34" s="23">
        <v>30</v>
      </c>
      <c r="B34" s="24" t="s">
        <v>170</v>
      </c>
      <c r="C34" s="25" t="s">
        <v>44</v>
      </c>
      <c r="D34" s="23">
        <v>2</v>
      </c>
      <c r="E34" s="20">
        <v>6350</v>
      </c>
      <c r="F34" s="20">
        <f t="shared" si="1"/>
        <v>12700</v>
      </c>
      <c r="G34" s="20">
        <v>6104</v>
      </c>
      <c r="H34" s="20">
        <f t="shared" si="0"/>
        <v>12208</v>
      </c>
      <c r="I34" s="12">
        <v>54324</v>
      </c>
      <c r="J34" s="16" t="s">
        <v>111</v>
      </c>
    </row>
    <row r="35" spans="1:10" ht="150" customHeight="1" x14ac:dyDescent="0.25">
      <c r="A35" s="23">
        <v>31</v>
      </c>
      <c r="B35" s="24" t="s">
        <v>174</v>
      </c>
      <c r="C35" s="25" t="s">
        <v>44</v>
      </c>
      <c r="D35" s="23">
        <v>3</v>
      </c>
      <c r="E35" s="20">
        <v>1800</v>
      </c>
      <c r="F35" s="20">
        <f t="shared" si="1"/>
        <v>5400</v>
      </c>
      <c r="G35" s="20">
        <v>1584</v>
      </c>
      <c r="H35" s="20">
        <f t="shared" si="0"/>
        <v>4752</v>
      </c>
      <c r="I35" s="12">
        <v>48365</v>
      </c>
      <c r="J35" s="16" t="s">
        <v>112</v>
      </c>
    </row>
    <row r="36" spans="1:10" ht="150" customHeight="1" x14ac:dyDescent="0.25">
      <c r="A36" s="23">
        <v>32</v>
      </c>
      <c r="B36" s="24" t="s">
        <v>173</v>
      </c>
      <c r="C36" s="25" t="s">
        <v>44</v>
      </c>
      <c r="D36" s="23">
        <v>3</v>
      </c>
      <c r="E36" s="20">
        <v>1900</v>
      </c>
      <c r="F36" s="20">
        <f t="shared" si="1"/>
        <v>5700</v>
      </c>
      <c r="G36" s="20">
        <v>1584</v>
      </c>
      <c r="H36" s="20">
        <f t="shared" si="0"/>
        <v>4752</v>
      </c>
      <c r="I36" s="12">
        <v>48288</v>
      </c>
      <c r="J36" s="16" t="s">
        <v>113</v>
      </c>
    </row>
    <row r="37" spans="1:10" ht="150" customHeight="1" x14ac:dyDescent="0.25">
      <c r="A37" s="23">
        <v>33</v>
      </c>
      <c r="B37" s="24" t="s">
        <v>172</v>
      </c>
      <c r="C37" s="25" t="s">
        <v>44</v>
      </c>
      <c r="D37" s="23">
        <v>2</v>
      </c>
      <c r="E37" s="20">
        <v>2350</v>
      </c>
      <c r="F37" s="20">
        <f t="shared" si="1"/>
        <v>4700</v>
      </c>
      <c r="G37" s="20">
        <v>2194</v>
      </c>
      <c r="H37" s="20">
        <f t="shared" ref="H37:H68" si="2">D37*G37</f>
        <v>4388</v>
      </c>
      <c r="I37" s="12">
        <v>52257</v>
      </c>
      <c r="J37" s="16" t="s">
        <v>115</v>
      </c>
    </row>
    <row r="38" spans="1:10" ht="150" customHeight="1" x14ac:dyDescent="0.25">
      <c r="A38" s="23">
        <v>34</v>
      </c>
      <c r="B38" s="24" t="s">
        <v>171</v>
      </c>
      <c r="C38" s="25" t="s">
        <v>44</v>
      </c>
      <c r="D38" s="23">
        <v>3</v>
      </c>
      <c r="E38" s="20">
        <v>2100</v>
      </c>
      <c r="F38" s="20">
        <f t="shared" si="1"/>
        <v>6300</v>
      </c>
      <c r="G38" s="20">
        <v>1864</v>
      </c>
      <c r="H38" s="20">
        <f t="shared" si="2"/>
        <v>5592</v>
      </c>
      <c r="I38" s="12">
        <v>48303</v>
      </c>
      <c r="J38" s="16" t="s">
        <v>114</v>
      </c>
    </row>
    <row r="39" spans="1:10" ht="75.75" customHeight="1" x14ac:dyDescent="0.25">
      <c r="A39" s="23">
        <v>35</v>
      </c>
      <c r="B39" s="24" t="s">
        <v>175</v>
      </c>
      <c r="C39" s="25" t="s">
        <v>29</v>
      </c>
      <c r="D39" s="23">
        <v>4</v>
      </c>
      <c r="E39" s="20">
        <v>615</v>
      </c>
      <c r="F39" s="20">
        <f t="shared" si="1"/>
        <v>2460</v>
      </c>
      <c r="G39" s="20">
        <v>625</v>
      </c>
      <c r="H39" s="20">
        <f t="shared" si="2"/>
        <v>2500</v>
      </c>
      <c r="I39" s="17">
        <v>56926</v>
      </c>
      <c r="J39" s="18" t="s">
        <v>64</v>
      </c>
    </row>
    <row r="40" spans="1:10" ht="60" customHeight="1" x14ac:dyDescent="0.25">
      <c r="A40" s="23">
        <v>36</v>
      </c>
      <c r="B40" s="24" t="s">
        <v>176</v>
      </c>
      <c r="C40" s="25" t="s">
        <v>29</v>
      </c>
      <c r="D40" s="23">
        <v>4</v>
      </c>
      <c r="E40" s="20">
        <v>615</v>
      </c>
      <c r="F40" s="20">
        <f t="shared" si="1"/>
        <v>2460</v>
      </c>
      <c r="G40" s="20">
        <v>625</v>
      </c>
      <c r="H40" s="20">
        <f t="shared" si="2"/>
        <v>2500</v>
      </c>
      <c r="I40" s="17">
        <v>56950</v>
      </c>
      <c r="J40" s="18" t="s">
        <v>65</v>
      </c>
    </row>
    <row r="41" spans="1:10" ht="68.25" customHeight="1" x14ac:dyDescent="0.25">
      <c r="A41" s="23">
        <v>37</v>
      </c>
      <c r="B41" s="24" t="s">
        <v>177</v>
      </c>
      <c r="C41" s="25" t="s">
        <v>29</v>
      </c>
      <c r="D41" s="23">
        <v>4</v>
      </c>
      <c r="E41" s="20">
        <v>615</v>
      </c>
      <c r="F41" s="20">
        <f t="shared" si="1"/>
        <v>2460</v>
      </c>
      <c r="G41" s="20">
        <v>625</v>
      </c>
      <c r="H41" s="20">
        <f t="shared" si="2"/>
        <v>2500</v>
      </c>
      <c r="I41" s="17">
        <v>56936</v>
      </c>
      <c r="J41" s="18" t="s">
        <v>66</v>
      </c>
    </row>
    <row r="42" spans="1:10" ht="63" customHeight="1" x14ac:dyDescent="0.25">
      <c r="A42" s="23">
        <v>38</v>
      </c>
      <c r="B42" s="24" t="s">
        <v>178</v>
      </c>
      <c r="C42" s="25" t="s">
        <v>29</v>
      </c>
      <c r="D42" s="23">
        <v>4</v>
      </c>
      <c r="E42" s="20">
        <v>615</v>
      </c>
      <c r="F42" s="20">
        <f t="shared" si="1"/>
        <v>2460</v>
      </c>
      <c r="G42" s="20">
        <v>625</v>
      </c>
      <c r="H42" s="20">
        <f t="shared" si="2"/>
        <v>2500</v>
      </c>
      <c r="I42" s="17">
        <v>56928</v>
      </c>
      <c r="J42" s="18" t="s">
        <v>67</v>
      </c>
    </row>
    <row r="43" spans="1:10" ht="60.75" customHeight="1" x14ac:dyDescent="0.25">
      <c r="A43" s="23">
        <v>39</v>
      </c>
      <c r="B43" s="24" t="s">
        <v>179</v>
      </c>
      <c r="C43" s="25" t="s">
        <v>29</v>
      </c>
      <c r="D43" s="23">
        <v>4</v>
      </c>
      <c r="E43" s="20">
        <v>615</v>
      </c>
      <c r="F43" s="20">
        <f t="shared" si="1"/>
        <v>2460</v>
      </c>
      <c r="G43" s="20">
        <v>625</v>
      </c>
      <c r="H43" s="20">
        <f t="shared" si="2"/>
        <v>2500</v>
      </c>
      <c r="I43" s="17">
        <v>56958</v>
      </c>
      <c r="J43" s="18" t="s">
        <v>68</v>
      </c>
    </row>
    <row r="44" spans="1:10" ht="111" customHeight="1" x14ac:dyDescent="0.25">
      <c r="A44" s="23">
        <v>40</v>
      </c>
      <c r="B44" s="24" t="s">
        <v>54</v>
      </c>
      <c r="C44" s="25" t="s">
        <v>44</v>
      </c>
      <c r="D44" s="23">
        <v>1</v>
      </c>
      <c r="E44" s="20">
        <v>1850</v>
      </c>
      <c r="F44" s="20">
        <f t="shared" si="1"/>
        <v>1850</v>
      </c>
      <c r="G44" s="20">
        <v>1762</v>
      </c>
      <c r="H44" s="20">
        <f t="shared" si="2"/>
        <v>1762</v>
      </c>
      <c r="I44" s="12">
        <v>56204</v>
      </c>
      <c r="J44" s="18" t="s">
        <v>82</v>
      </c>
    </row>
    <row r="45" spans="1:10" ht="84" customHeight="1" x14ac:dyDescent="0.25">
      <c r="A45" s="23">
        <v>41</v>
      </c>
      <c r="B45" s="24" t="s">
        <v>30</v>
      </c>
      <c r="C45" s="25" t="s">
        <v>44</v>
      </c>
      <c r="D45" s="23">
        <v>1</v>
      </c>
      <c r="E45" s="20">
        <v>4225</v>
      </c>
      <c r="F45" s="20">
        <f t="shared" si="1"/>
        <v>4225</v>
      </c>
      <c r="G45" s="20">
        <v>4102</v>
      </c>
      <c r="H45" s="20">
        <f t="shared" si="2"/>
        <v>4102</v>
      </c>
      <c r="I45" s="12">
        <v>55997</v>
      </c>
      <c r="J45" s="18" t="s">
        <v>91</v>
      </c>
    </row>
    <row r="46" spans="1:10" ht="150" customHeight="1" x14ac:dyDescent="0.25">
      <c r="A46" s="23">
        <v>42</v>
      </c>
      <c r="B46" s="24" t="s">
        <v>51</v>
      </c>
      <c r="C46" s="25" t="s">
        <v>44</v>
      </c>
      <c r="D46" s="23">
        <v>2</v>
      </c>
      <c r="E46" s="20">
        <v>1475</v>
      </c>
      <c r="F46" s="20">
        <f t="shared" si="1"/>
        <v>2950</v>
      </c>
      <c r="G46" s="20">
        <v>1378</v>
      </c>
      <c r="H46" s="20">
        <f t="shared" si="2"/>
        <v>2756</v>
      </c>
      <c r="I46" s="12">
        <v>55981</v>
      </c>
      <c r="J46" s="18" t="s">
        <v>83</v>
      </c>
    </row>
    <row r="47" spans="1:10" ht="73.5" customHeight="1" x14ac:dyDescent="0.25">
      <c r="A47" s="23">
        <v>43</v>
      </c>
      <c r="B47" s="24" t="s">
        <v>50</v>
      </c>
      <c r="C47" s="25" t="s">
        <v>44</v>
      </c>
      <c r="D47" s="23">
        <v>3</v>
      </c>
      <c r="E47" s="20">
        <v>515</v>
      </c>
      <c r="F47" s="20">
        <f t="shared" si="1"/>
        <v>1545</v>
      </c>
      <c r="G47" s="20">
        <v>473</v>
      </c>
      <c r="H47" s="20">
        <f t="shared" si="2"/>
        <v>1419</v>
      </c>
      <c r="I47" s="12">
        <v>30593</v>
      </c>
      <c r="J47" s="18" t="s">
        <v>84</v>
      </c>
    </row>
    <row r="48" spans="1:10" ht="65.25" customHeight="1" x14ac:dyDescent="0.25">
      <c r="A48" s="23">
        <v>44</v>
      </c>
      <c r="B48" s="24" t="s">
        <v>52</v>
      </c>
      <c r="C48" s="25" t="s">
        <v>44</v>
      </c>
      <c r="D48" s="23">
        <v>5</v>
      </c>
      <c r="E48" s="20">
        <v>1235</v>
      </c>
      <c r="F48" s="20">
        <f t="shared" si="1"/>
        <v>6175</v>
      </c>
      <c r="G48" s="20">
        <v>1172</v>
      </c>
      <c r="H48" s="20">
        <f t="shared" si="2"/>
        <v>5860</v>
      </c>
      <c r="I48" s="12">
        <v>55987</v>
      </c>
      <c r="J48" s="18" t="s">
        <v>85</v>
      </c>
    </row>
    <row r="49" spans="1:10" ht="78.75" customHeight="1" x14ac:dyDescent="0.25">
      <c r="A49" s="23">
        <v>45</v>
      </c>
      <c r="B49" s="24" t="s">
        <v>53</v>
      </c>
      <c r="C49" s="25" t="s">
        <v>44</v>
      </c>
      <c r="D49" s="23">
        <v>3</v>
      </c>
      <c r="E49" s="20">
        <v>3385</v>
      </c>
      <c r="F49" s="20">
        <f t="shared" si="1"/>
        <v>10155</v>
      </c>
      <c r="G49" s="20">
        <v>3229</v>
      </c>
      <c r="H49" s="20">
        <f t="shared" si="2"/>
        <v>9687</v>
      </c>
      <c r="I49" s="10">
        <v>55983</v>
      </c>
      <c r="J49" s="18" t="s">
        <v>92</v>
      </c>
    </row>
    <row r="50" spans="1:10" ht="184.5" customHeight="1" x14ac:dyDescent="0.25">
      <c r="A50" s="23">
        <v>46</v>
      </c>
      <c r="B50" s="24" t="s">
        <v>31</v>
      </c>
      <c r="C50" s="25" t="s">
        <v>44</v>
      </c>
      <c r="D50" s="23">
        <v>1</v>
      </c>
      <c r="E50" s="20">
        <v>2400</v>
      </c>
      <c r="F50" s="20">
        <f t="shared" si="1"/>
        <v>2400</v>
      </c>
      <c r="G50" s="20">
        <v>2326</v>
      </c>
      <c r="H50" s="20">
        <f t="shared" si="2"/>
        <v>2326</v>
      </c>
      <c r="I50" s="12">
        <v>55995</v>
      </c>
      <c r="J50" s="18" t="s">
        <v>86</v>
      </c>
    </row>
    <row r="51" spans="1:10" ht="150" customHeight="1" x14ac:dyDescent="0.25">
      <c r="A51" s="23">
        <v>47</v>
      </c>
      <c r="B51" s="24" t="s">
        <v>32</v>
      </c>
      <c r="C51" s="25" t="s">
        <v>44</v>
      </c>
      <c r="D51" s="23">
        <v>1</v>
      </c>
      <c r="E51" s="20">
        <v>2100</v>
      </c>
      <c r="F51" s="20">
        <f t="shared" si="1"/>
        <v>2100</v>
      </c>
      <c r="G51" s="20">
        <v>2023</v>
      </c>
      <c r="H51" s="20">
        <f t="shared" si="2"/>
        <v>2023</v>
      </c>
      <c r="I51" s="12">
        <v>56206</v>
      </c>
      <c r="J51" s="18" t="s">
        <v>88</v>
      </c>
    </row>
    <row r="52" spans="1:10" ht="150" customHeight="1" x14ac:dyDescent="0.25">
      <c r="A52" s="23">
        <v>48</v>
      </c>
      <c r="B52" s="24" t="s">
        <v>33</v>
      </c>
      <c r="C52" s="25" t="s">
        <v>44</v>
      </c>
      <c r="D52" s="23">
        <v>1</v>
      </c>
      <c r="E52" s="20">
        <v>2150</v>
      </c>
      <c r="F52" s="20">
        <f t="shared" si="1"/>
        <v>2150</v>
      </c>
      <c r="G52" s="20">
        <v>2023</v>
      </c>
      <c r="H52" s="20">
        <f t="shared" si="2"/>
        <v>2023</v>
      </c>
      <c r="I52" s="12">
        <v>56206</v>
      </c>
      <c r="J52" s="18" t="s">
        <v>87</v>
      </c>
    </row>
    <row r="53" spans="1:10" ht="44.25" customHeight="1" x14ac:dyDescent="0.25">
      <c r="A53" s="23">
        <v>49</v>
      </c>
      <c r="B53" s="24" t="s">
        <v>180</v>
      </c>
      <c r="C53" s="25" t="s">
        <v>44</v>
      </c>
      <c r="D53" s="23">
        <v>2</v>
      </c>
      <c r="E53" s="20">
        <v>6050</v>
      </c>
      <c r="F53" s="20">
        <f t="shared" si="1"/>
        <v>12100</v>
      </c>
      <c r="G53" s="20">
        <v>5859</v>
      </c>
      <c r="H53" s="20">
        <f t="shared" si="2"/>
        <v>11718</v>
      </c>
      <c r="I53" s="12">
        <v>61032</v>
      </c>
      <c r="J53" s="18" t="s">
        <v>90</v>
      </c>
    </row>
    <row r="54" spans="1:10" ht="91.5" customHeight="1" x14ac:dyDescent="0.25">
      <c r="A54" s="23">
        <v>50</v>
      </c>
      <c r="B54" s="24" t="s">
        <v>34</v>
      </c>
      <c r="C54" s="25" t="s">
        <v>29</v>
      </c>
      <c r="D54" s="23">
        <v>9</v>
      </c>
      <c r="E54" s="20">
        <v>6750</v>
      </c>
      <c r="F54" s="20">
        <f t="shared" si="1"/>
        <v>60750</v>
      </c>
      <c r="G54" s="20">
        <v>6632</v>
      </c>
      <c r="H54" s="20">
        <f t="shared" si="2"/>
        <v>59688</v>
      </c>
      <c r="I54" s="19">
        <v>58237</v>
      </c>
      <c r="J54" s="18" t="s">
        <v>71</v>
      </c>
    </row>
    <row r="55" spans="1:10" ht="83.25" customHeight="1" x14ac:dyDescent="0.25">
      <c r="A55" s="23">
        <v>51</v>
      </c>
      <c r="B55" s="24" t="s">
        <v>35</v>
      </c>
      <c r="C55" s="25" t="s">
        <v>29</v>
      </c>
      <c r="D55" s="23">
        <v>7</v>
      </c>
      <c r="E55" s="20">
        <v>8965</v>
      </c>
      <c r="F55" s="20">
        <f t="shared" si="1"/>
        <v>62755</v>
      </c>
      <c r="G55" s="20">
        <v>8841</v>
      </c>
      <c r="H55" s="20">
        <f t="shared" si="2"/>
        <v>61887</v>
      </c>
      <c r="I55" s="19">
        <v>55859</v>
      </c>
      <c r="J55" s="18" t="s">
        <v>72</v>
      </c>
    </row>
    <row r="56" spans="1:10" ht="50.25" customHeight="1" x14ac:dyDescent="0.25">
      <c r="A56" s="23">
        <v>52</v>
      </c>
      <c r="B56" s="24" t="s">
        <v>36</v>
      </c>
      <c r="C56" s="25" t="s">
        <v>29</v>
      </c>
      <c r="D56" s="23">
        <v>1</v>
      </c>
      <c r="E56" s="20">
        <v>9130</v>
      </c>
      <c r="F56" s="20">
        <f t="shared" si="1"/>
        <v>9130</v>
      </c>
      <c r="G56" s="20">
        <v>8946</v>
      </c>
      <c r="H56" s="20">
        <f t="shared" si="2"/>
        <v>8946</v>
      </c>
      <c r="I56" s="19">
        <v>59058</v>
      </c>
      <c r="J56" s="18" t="s">
        <v>77</v>
      </c>
    </row>
    <row r="57" spans="1:10" ht="89.25" customHeight="1" x14ac:dyDescent="0.25">
      <c r="A57" s="23">
        <v>53</v>
      </c>
      <c r="B57" s="24" t="s">
        <v>37</v>
      </c>
      <c r="C57" s="25" t="s">
        <v>29</v>
      </c>
      <c r="D57" s="23">
        <v>1</v>
      </c>
      <c r="E57" s="20">
        <v>3515</v>
      </c>
      <c r="F57" s="20">
        <f t="shared" si="1"/>
        <v>3515</v>
      </c>
      <c r="G57" s="20">
        <v>3428</v>
      </c>
      <c r="H57" s="20">
        <f t="shared" si="2"/>
        <v>3428</v>
      </c>
      <c r="I57" s="19">
        <v>59058</v>
      </c>
      <c r="J57" s="16" t="s">
        <v>73</v>
      </c>
    </row>
    <row r="58" spans="1:10" ht="96" customHeight="1" x14ac:dyDescent="0.25">
      <c r="A58" s="23">
        <v>54</v>
      </c>
      <c r="B58" s="24" t="s">
        <v>38</v>
      </c>
      <c r="C58" s="25" t="s">
        <v>29</v>
      </c>
      <c r="D58" s="23">
        <v>6</v>
      </c>
      <c r="E58" s="20">
        <v>3515</v>
      </c>
      <c r="F58" s="20">
        <f t="shared" si="1"/>
        <v>21090</v>
      </c>
      <c r="G58" s="20">
        <v>3438</v>
      </c>
      <c r="H58" s="20">
        <f t="shared" si="2"/>
        <v>20628</v>
      </c>
      <c r="I58" s="19">
        <v>55866</v>
      </c>
      <c r="J58" s="18" t="s">
        <v>74</v>
      </c>
    </row>
    <row r="59" spans="1:10" ht="99.75" customHeight="1" x14ac:dyDescent="0.25">
      <c r="A59" s="23">
        <v>55</v>
      </c>
      <c r="B59" s="24" t="s">
        <v>39</v>
      </c>
      <c r="C59" s="25" t="s">
        <v>29</v>
      </c>
      <c r="D59" s="23">
        <v>1</v>
      </c>
      <c r="E59" s="20">
        <v>3515</v>
      </c>
      <c r="F59" s="20">
        <f t="shared" si="1"/>
        <v>3515</v>
      </c>
      <c r="G59" s="20">
        <v>3438</v>
      </c>
      <c r="H59" s="20">
        <f t="shared" si="2"/>
        <v>3438</v>
      </c>
      <c r="I59" s="19">
        <v>55866</v>
      </c>
      <c r="J59" s="18" t="s">
        <v>75</v>
      </c>
    </row>
    <row r="60" spans="1:10" ht="81.75" customHeight="1" x14ac:dyDescent="0.25">
      <c r="A60" s="23">
        <v>56</v>
      </c>
      <c r="B60" s="24" t="s">
        <v>40</v>
      </c>
      <c r="C60" s="25" t="s">
        <v>29</v>
      </c>
      <c r="D60" s="23">
        <v>1</v>
      </c>
      <c r="E60" s="20">
        <v>3515</v>
      </c>
      <c r="F60" s="20">
        <f t="shared" si="1"/>
        <v>3515</v>
      </c>
      <c r="G60" s="20">
        <v>3438</v>
      </c>
      <c r="H60" s="20">
        <f t="shared" si="2"/>
        <v>3438</v>
      </c>
      <c r="I60" s="19">
        <v>55866</v>
      </c>
      <c r="J60" s="18" t="s">
        <v>76</v>
      </c>
    </row>
    <row r="61" spans="1:10" ht="59.25" customHeight="1" x14ac:dyDescent="0.25">
      <c r="A61" s="23">
        <v>57</v>
      </c>
      <c r="B61" s="24" t="s">
        <v>41</v>
      </c>
      <c r="C61" s="25" t="s">
        <v>29</v>
      </c>
      <c r="D61" s="23">
        <v>1</v>
      </c>
      <c r="E61" s="20">
        <v>8815</v>
      </c>
      <c r="F61" s="20">
        <f t="shared" si="1"/>
        <v>8815</v>
      </c>
      <c r="G61" s="20">
        <v>8694</v>
      </c>
      <c r="H61" s="20">
        <f t="shared" si="2"/>
        <v>8694</v>
      </c>
      <c r="I61" s="12">
        <v>58154</v>
      </c>
      <c r="J61" s="18" t="s">
        <v>89</v>
      </c>
    </row>
    <row r="62" spans="1:10" ht="37.5" customHeight="1" x14ac:dyDescent="0.25">
      <c r="A62" s="23">
        <v>58</v>
      </c>
      <c r="B62" s="24" t="s">
        <v>42</v>
      </c>
      <c r="C62" s="25" t="s">
        <v>44</v>
      </c>
      <c r="D62" s="23">
        <v>1</v>
      </c>
      <c r="E62" s="20">
        <v>3125</v>
      </c>
      <c r="F62" s="20">
        <f t="shared" si="1"/>
        <v>3125</v>
      </c>
      <c r="G62" s="20">
        <v>3031</v>
      </c>
      <c r="H62" s="20">
        <f t="shared" si="2"/>
        <v>3031</v>
      </c>
      <c r="I62" s="12">
        <v>63377</v>
      </c>
      <c r="J62" s="16" t="s">
        <v>78</v>
      </c>
    </row>
    <row r="63" spans="1:10" ht="150" customHeight="1" x14ac:dyDescent="0.25">
      <c r="A63" s="23">
        <v>59</v>
      </c>
      <c r="B63" s="24" t="s">
        <v>184</v>
      </c>
      <c r="C63" s="25" t="s">
        <v>44</v>
      </c>
      <c r="D63" s="23">
        <v>1</v>
      </c>
      <c r="E63" s="20">
        <v>5525</v>
      </c>
      <c r="F63" s="20">
        <f t="shared" si="1"/>
        <v>5525</v>
      </c>
      <c r="G63" s="20">
        <v>5427</v>
      </c>
      <c r="H63" s="20">
        <f t="shared" si="2"/>
        <v>5427</v>
      </c>
      <c r="I63" s="12">
        <v>53793</v>
      </c>
      <c r="J63" s="16" t="s">
        <v>79</v>
      </c>
    </row>
    <row r="64" spans="1:10" ht="150" customHeight="1" x14ac:dyDescent="0.25">
      <c r="A64" s="23">
        <v>60</v>
      </c>
      <c r="B64" s="24" t="s">
        <v>185</v>
      </c>
      <c r="C64" s="25" t="s">
        <v>44</v>
      </c>
      <c r="D64" s="23">
        <v>1</v>
      </c>
      <c r="E64" s="20">
        <v>5525</v>
      </c>
      <c r="F64" s="20">
        <f t="shared" si="1"/>
        <v>5525</v>
      </c>
      <c r="G64" s="20">
        <v>5440</v>
      </c>
      <c r="H64" s="20">
        <f t="shared" si="2"/>
        <v>5440</v>
      </c>
      <c r="I64" s="12">
        <v>53758</v>
      </c>
      <c r="J64" s="16" t="s">
        <v>80</v>
      </c>
    </row>
    <row r="65" spans="1:11" ht="150" customHeight="1" x14ac:dyDescent="0.25">
      <c r="A65" s="23">
        <v>61</v>
      </c>
      <c r="B65" s="24" t="s">
        <v>186</v>
      </c>
      <c r="C65" s="25" t="s">
        <v>44</v>
      </c>
      <c r="D65" s="23">
        <v>1</v>
      </c>
      <c r="E65" s="20">
        <v>5525</v>
      </c>
      <c r="F65" s="20">
        <f t="shared" si="1"/>
        <v>5525</v>
      </c>
      <c r="G65" s="20">
        <v>3150</v>
      </c>
      <c r="H65" s="20">
        <f t="shared" si="2"/>
        <v>3150</v>
      </c>
      <c r="I65" s="12">
        <v>53787</v>
      </c>
      <c r="J65" s="16" t="s">
        <v>81</v>
      </c>
    </row>
    <row r="66" spans="1:11" ht="79.5" customHeight="1" x14ac:dyDescent="0.25">
      <c r="A66" s="23">
        <v>62</v>
      </c>
      <c r="B66" s="24" t="s">
        <v>131</v>
      </c>
      <c r="C66" s="25" t="s">
        <v>44</v>
      </c>
      <c r="D66" s="23">
        <v>1</v>
      </c>
      <c r="E66" s="20">
        <v>2225</v>
      </c>
      <c r="F66" s="20">
        <f t="shared" si="1"/>
        <v>2225</v>
      </c>
      <c r="G66" s="20">
        <v>2153</v>
      </c>
      <c r="H66" s="20">
        <f t="shared" si="2"/>
        <v>2153</v>
      </c>
      <c r="I66" s="12">
        <v>53988</v>
      </c>
      <c r="J66" s="16" t="s">
        <v>141</v>
      </c>
    </row>
    <row r="67" spans="1:11" ht="69.75" customHeight="1" x14ac:dyDescent="0.25">
      <c r="A67" s="23">
        <v>63</v>
      </c>
      <c r="B67" s="24" t="s">
        <v>132</v>
      </c>
      <c r="C67" s="25" t="s">
        <v>44</v>
      </c>
      <c r="D67" s="23">
        <v>1</v>
      </c>
      <c r="E67" s="20">
        <v>1700</v>
      </c>
      <c r="F67" s="20">
        <f t="shared" si="1"/>
        <v>1700</v>
      </c>
      <c r="G67" s="20">
        <v>1687</v>
      </c>
      <c r="H67" s="20">
        <f t="shared" si="2"/>
        <v>1687</v>
      </c>
      <c r="I67" s="12">
        <v>53987</v>
      </c>
      <c r="J67" s="16" t="s">
        <v>142</v>
      </c>
    </row>
    <row r="68" spans="1:11" ht="273" customHeight="1" x14ac:dyDescent="0.25">
      <c r="A68" s="23">
        <v>64</v>
      </c>
      <c r="B68" s="24" t="s">
        <v>59</v>
      </c>
      <c r="C68" s="25" t="s">
        <v>44</v>
      </c>
      <c r="D68" s="23">
        <v>2</v>
      </c>
      <c r="E68" s="20">
        <v>110</v>
      </c>
      <c r="F68" s="20">
        <f t="shared" si="1"/>
        <v>220</v>
      </c>
      <c r="G68" s="20">
        <v>107</v>
      </c>
      <c r="H68" s="20">
        <f t="shared" si="2"/>
        <v>214</v>
      </c>
      <c r="I68" s="12">
        <v>52532</v>
      </c>
      <c r="J68" s="16" t="s">
        <v>116</v>
      </c>
    </row>
    <row r="69" spans="1:11" ht="150" customHeight="1" x14ac:dyDescent="0.25">
      <c r="A69" s="23">
        <v>65</v>
      </c>
      <c r="B69" s="24" t="s">
        <v>60</v>
      </c>
      <c r="C69" s="25" t="s">
        <v>44</v>
      </c>
      <c r="D69" s="23">
        <v>2</v>
      </c>
      <c r="E69" s="20">
        <v>110</v>
      </c>
      <c r="F69" s="20">
        <f t="shared" si="1"/>
        <v>220</v>
      </c>
      <c r="G69" s="20">
        <v>107</v>
      </c>
      <c r="H69" s="20">
        <f t="shared" ref="H69:H100" si="3">D69*G69</f>
        <v>214</v>
      </c>
      <c r="I69" s="12">
        <v>52538</v>
      </c>
      <c r="J69" s="16" t="s">
        <v>117</v>
      </c>
    </row>
    <row r="70" spans="1:11" ht="321" customHeight="1" x14ac:dyDescent="0.25">
      <c r="A70" s="23">
        <v>66</v>
      </c>
      <c r="B70" s="24" t="s">
        <v>61</v>
      </c>
      <c r="C70" s="25" t="s">
        <v>44</v>
      </c>
      <c r="D70" s="23">
        <v>2</v>
      </c>
      <c r="E70" s="20">
        <v>350</v>
      </c>
      <c r="F70" s="20">
        <f t="shared" ref="F70" si="4">E70*D70</f>
        <v>700</v>
      </c>
      <c r="G70" s="20">
        <v>332</v>
      </c>
      <c r="H70" s="20">
        <f t="shared" si="3"/>
        <v>664</v>
      </c>
      <c r="I70" s="12">
        <v>52647</v>
      </c>
      <c r="J70" s="16" t="s">
        <v>118</v>
      </c>
    </row>
    <row r="71" spans="1:11" ht="15.75" x14ac:dyDescent="0.25">
      <c r="A71" s="46" t="s">
        <v>189</v>
      </c>
      <c r="B71" s="46"/>
      <c r="C71" s="46"/>
      <c r="D71" s="46"/>
      <c r="E71" s="46"/>
      <c r="F71" s="21">
        <f>SUM(F5:F70)</f>
        <v>723300</v>
      </c>
      <c r="G71" s="21"/>
      <c r="H71" s="21">
        <f>SUM(H5:H70)</f>
        <v>702567</v>
      </c>
      <c r="I71" s="47"/>
      <c r="J71" s="47"/>
    </row>
    <row r="74" spans="1:11" ht="15.75" x14ac:dyDescent="0.25">
      <c r="B74" s="43" t="s">
        <v>190</v>
      </c>
      <c r="C74" s="43"/>
      <c r="D74" s="26"/>
    </row>
    <row r="75" spans="1:11" x14ac:dyDescent="0.25">
      <c r="B75" s="44" t="s">
        <v>192</v>
      </c>
      <c r="C75" s="44"/>
      <c r="D75" s="26"/>
      <c r="F75" s="27"/>
      <c r="G75" s="28"/>
      <c r="H75" s="28"/>
      <c r="I75" s="27" t="s">
        <v>191</v>
      </c>
      <c r="J75" s="28"/>
      <c r="K75" s="28"/>
    </row>
    <row r="76" spans="1:11" x14ac:dyDescent="0.25">
      <c r="B76" s="29" t="s">
        <v>193</v>
      </c>
      <c r="C76" s="29"/>
      <c r="D76" s="29"/>
      <c r="F76" s="39"/>
      <c r="G76" s="39"/>
      <c r="H76" s="39"/>
      <c r="I76" s="39"/>
      <c r="J76" s="39"/>
      <c r="K76" s="39"/>
    </row>
    <row r="77" spans="1:11" x14ac:dyDescent="0.25">
      <c r="B77" s="45" t="s">
        <v>194</v>
      </c>
      <c r="C77" s="45"/>
      <c r="D77" s="45"/>
      <c r="F77" s="30"/>
      <c r="G77" s="31"/>
      <c r="H77" s="31"/>
      <c r="I77" s="30" t="s">
        <v>195</v>
      </c>
      <c r="J77" s="31"/>
      <c r="K77" s="31"/>
    </row>
    <row r="78" spans="1:11" x14ac:dyDescent="0.25">
      <c r="B78" s="38" t="s">
        <v>196</v>
      </c>
      <c r="C78" s="38"/>
      <c r="D78" s="38"/>
      <c r="F78" s="32"/>
      <c r="G78" s="33"/>
      <c r="H78" s="33"/>
      <c r="I78" s="32" t="s">
        <v>197</v>
      </c>
      <c r="J78" s="33"/>
      <c r="K78" s="33"/>
    </row>
    <row r="79" spans="1:11" x14ac:dyDescent="0.25">
      <c r="B79" s="38" t="s">
        <v>198</v>
      </c>
      <c r="C79" s="38"/>
      <c r="D79" s="38"/>
      <c r="F79" s="32"/>
      <c r="G79" s="33"/>
      <c r="H79" s="33"/>
      <c r="I79" s="32" t="s">
        <v>199</v>
      </c>
      <c r="J79" s="33"/>
      <c r="K79" s="33"/>
    </row>
    <row r="80" spans="1:11" x14ac:dyDescent="0.25">
      <c r="B80" s="38" t="s">
        <v>200</v>
      </c>
      <c r="C80" s="38"/>
      <c r="D80" s="38"/>
      <c r="F80" s="32"/>
      <c r="G80" s="33"/>
      <c r="H80" s="33"/>
      <c r="I80" s="32" t="s">
        <v>201</v>
      </c>
      <c r="J80" s="33"/>
      <c r="K80" s="33"/>
    </row>
    <row r="81" spans="2:11" x14ac:dyDescent="0.25">
      <c r="B81" s="38" t="s">
        <v>202</v>
      </c>
      <c r="C81" s="38"/>
      <c r="D81" s="38"/>
      <c r="F81" s="32"/>
      <c r="G81" s="33"/>
      <c r="H81" s="33"/>
      <c r="I81" s="32" t="s">
        <v>203</v>
      </c>
      <c r="J81" s="33"/>
      <c r="K81" s="33"/>
    </row>
    <row r="82" spans="2:11" x14ac:dyDescent="0.25">
      <c r="B82" s="38" t="s">
        <v>204</v>
      </c>
      <c r="C82" s="38"/>
      <c r="D82" s="38"/>
      <c r="F82" s="32"/>
      <c r="G82" s="34"/>
      <c r="H82" s="34"/>
      <c r="I82" s="32" t="s">
        <v>205</v>
      </c>
      <c r="J82" s="34"/>
      <c r="K82" s="34"/>
    </row>
  </sheetData>
  <mergeCells count="13">
    <mergeCell ref="A2:J2"/>
    <mergeCell ref="I76:K76"/>
    <mergeCell ref="B82:D82"/>
    <mergeCell ref="F76:H76"/>
    <mergeCell ref="B1:G1"/>
    <mergeCell ref="B74:C74"/>
    <mergeCell ref="B75:C75"/>
    <mergeCell ref="B77:D77"/>
    <mergeCell ref="B78:D78"/>
    <mergeCell ref="B79:D79"/>
    <mergeCell ref="B80:D80"/>
    <mergeCell ref="B81:D81"/>
    <mergeCell ref="A71:E71"/>
  </mergeCells>
  <pageMargins left="0.31496062992125984" right="0.11811023622047245" top="0.19685039370078741"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МТВ</vt:lpstr>
      <vt:lpstr>В тендер 29.03</vt:lpstr>
      <vt:lpstr>ціни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Terra-Med</dc:creator>
  <cp:lastModifiedBy>user</cp:lastModifiedBy>
  <cp:lastPrinted>2024-04-02T09:40:37Z</cp:lastPrinted>
  <dcterms:created xsi:type="dcterms:W3CDTF">2015-06-05T18:17:20Z</dcterms:created>
  <dcterms:modified xsi:type="dcterms:W3CDTF">2024-04-02T09:40:42Z</dcterms:modified>
</cp:coreProperties>
</file>