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FLASH DRIVE\Відкриті торги 2024 з особливостями\2220 реагенти\Реагенти Генетика онко № 2 1165000,00  4 нам платні послуги\"/>
    </mc:Choice>
  </mc:AlternateContent>
  <xr:revisionPtr revIDLastSave="0" documentId="8_{B4E92E10-5FF3-42B3-915E-3A46E1B1BDD9}" xr6:coauthVersionLast="47" xr6:coauthVersionMax="47" xr10:uidLastSave="{00000000-0000-0000-0000-000000000000}"/>
  <bookViews>
    <workbookView xWindow="-108" yWindow="-108" windowWidth="23256" windowHeight="12576" xr2:uid="{00000000-000D-0000-FFFF-FFFF00000000}"/>
  </bookViews>
  <sheets>
    <sheet name="Список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5" i="2" l="1"/>
  <c r="K5" i="2"/>
  <c r="M5" i="2" s="1"/>
  <c r="L5" i="2"/>
  <c r="I6" i="2"/>
  <c r="K6" i="2"/>
  <c r="L6" i="2"/>
  <c r="I7" i="2"/>
  <c r="K7" i="2"/>
  <c r="M7" i="2" s="1"/>
  <c r="L7" i="2"/>
  <c r="L8" i="2"/>
  <c r="K8" i="2"/>
  <c r="I8" i="2"/>
  <c r="M6" i="2" l="1"/>
  <c r="M8" i="2"/>
  <c r="K9" i="2"/>
  <c r="I9" i="2"/>
  <c r="M9" i="2" l="1"/>
</calcChain>
</file>

<file path=xl/sharedStrings.xml><?xml version="1.0" encoding="utf-8"?>
<sst xmlns="http://schemas.openxmlformats.org/spreadsheetml/2006/main" count="50" uniqueCount="40">
  <si>
    <t>№ п/</t>
  </si>
  <si>
    <t>Найменування товару або еквівалент</t>
  </si>
  <si>
    <t>Форма випуску</t>
  </si>
  <si>
    <t>Од. вим</t>
  </si>
  <si>
    <t>Кінцева потреба</t>
  </si>
  <si>
    <t>набір</t>
  </si>
  <si>
    <t>Праймери для моніторинга, KMRtrack®</t>
  </si>
  <si>
    <t>МТВ</t>
  </si>
  <si>
    <t>Код НК 024:2023</t>
  </si>
  <si>
    <t>62623- Реагент для ампліфікації нуклеїнових кислот IVD (діагностика in vitro)</t>
  </si>
  <si>
    <t>Ціна 1 (за од. грн)</t>
  </si>
  <si>
    <t>Вартість 1 (грн.)</t>
  </si>
  <si>
    <t>Ціна 2 (за од. грн)</t>
  </si>
  <si>
    <t>Вартість 2 (грн.)</t>
  </si>
  <si>
    <t>Вартість сер (грн.)</t>
  </si>
  <si>
    <t>Ціна сер (за од. грн)</t>
  </si>
  <si>
    <t>Набір для моніторингу KMRtrack, 48 реакцій</t>
  </si>
  <si>
    <t>Повний набір для HLA генотипування KMRtype (24 реакції)</t>
  </si>
  <si>
    <t>Набір для генотипування та моніторингу KMRassay qPCR Buffer &amp; Enzyme</t>
  </si>
  <si>
    <t>Набір реактивів повинен мати сертифікацію CE-IVD, бути призначений до застосування в клінічній діагностиці як медичний засіб. Набір реактивів повинен мати можливість генетичного моніторингу хімеризму по не менш ніж як по 39 генетичних маркерах. Набір реактивів повинен бути сумісним з сучасними системами для ПЛР у реальному часі з термоблоком 96 лункового формату: BioRad CFX96tm, v1.6/3.0/3.1.</t>
  </si>
  <si>
    <t>Набір реактивів повинен мати сертифікацію CE-IVD, бути призначений до застосування в клінічній діагностиці як медичний засіб. 
Набір реактивів повинен бути заснований на використанні методу кількісної ПЛР у реальному часі
Набір реактивів повинен у своєму складі мати всі компоненти для проведення генотипування по маркерах хімеризму
Набір реактивів повинен мати можливість генотипування по не менш ніж як по 39 генетичних маркерах 
Набір реактивів повинен бути сумісним з сучасними системами для ПЛР у реальному часі з термоблоком 96 лункового формату: AB7500, QuantStudio 5, QuantStudio Dx, BioRad CFX96 Dx</t>
  </si>
  <si>
    <t xml:space="preserve">Набір реагентів повинен бути призначений для проведення кількісного ПЛР у режимі реального часу 
Набір реагентів повинен бути сумісним з набором для типування та детекціїхимеризмуKMRtype та набором для моніторингу химеризмуKMRtrack 
Набір реактивів повинен мати сертифікацію CE-IVD, бути призначений до застосування в клінічній діагностиці як медичний засіб. </t>
  </si>
  <si>
    <t xml:space="preserve">Реагент повинен бути призначений для проведення кількісного ПЛР у режимі реального часу
Реагент повинен бути сумісним з набором для типування та детекції химеризму KMRtype та набором для моніторингу химеризму KMRtrack
Реагент повинен мати сертифікацію CE-IVD, бути призначений до застосування в клінічній діагностиці як медичний засіб.
</t>
  </si>
  <si>
    <t xml:space="preserve">ІНФОРМАЦІЯ
про необхідні технічні, якісні та кількісні характеристики предмету закупівлі лікарські засоби різні - ДК 021:2015:33690000-3: (Лікарські засоби різні)    </t>
  </si>
  <si>
    <t xml:space="preserve">Медичний директор з медичних питань                       </t>
  </si>
  <si>
    <t>Тетяна ІВАНОВА</t>
  </si>
  <si>
    <t>Члени робочої групи:</t>
  </si>
  <si>
    <t xml:space="preserve">Медичний директор </t>
  </si>
  <si>
    <t>Сергій ЧЕРНИШУК</t>
  </si>
  <si>
    <t>Заст. Генерального директора з економічних питань</t>
  </si>
  <si>
    <t>Наталія МИРУТА</t>
  </si>
  <si>
    <t xml:space="preserve">Медичний директор з поліклінічной роботи                 </t>
  </si>
  <si>
    <t>Володимир СОВА</t>
  </si>
  <si>
    <t>Завідувач відділом імуногістохімічних досліджень дитячого патологоанатомічного відділення</t>
  </si>
  <si>
    <t>Ольга ВИСТАВНИХ</t>
  </si>
  <si>
    <t>Завідувач Українським Референс-центром з клінічної лабораторної діагностики та метрології</t>
  </si>
  <si>
    <t>Вікторія ЯНОВСЬКА</t>
  </si>
  <si>
    <t>Завідувач лабораторії медичної генетики СМГЦ</t>
  </si>
  <si>
    <t>Наталія ОЛЬХОВИЧ</t>
  </si>
  <si>
    <t>ОБГРУНТУВАННЯ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</si>
</sst>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_₴_-;\-* #,##0.00_₴_-;_-* &quot;-&quot;??_₴_-;_-@_-"/>
  </numFmts>
  <fonts count="14" x14ac:knownFonts="1">
    <font>
      <sz val="11"/>
      <color theme="1"/>
      <name val="Calibri"/>
      <family val="2"/>
      <scheme val="minor"/>
    </font>
    <font>
      <sz val="11"/>
      <color theme="1"/>
      <name val="Times New Roman"/>
      <family val="1"/>
      <charset val="204"/>
    </font>
    <font>
      <b/>
      <sz val="12"/>
      <color theme="1"/>
      <name val="Times New Roman"/>
      <family val="1"/>
      <charset val="204"/>
    </font>
    <font>
      <sz val="12"/>
      <color theme="1"/>
      <name val="Times New Roman"/>
      <family val="1"/>
      <charset val="204"/>
    </font>
    <font>
      <b/>
      <sz val="14"/>
      <color theme="1"/>
      <name val="Times New Roman"/>
      <family val="1"/>
      <charset val="204"/>
    </font>
    <font>
      <b/>
      <sz val="14"/>
      <color rgb="FF000000"/>
      <name val="Times New Roman"/>
      <family val="1"/>
      <charset val="204"/>
    </font>
    <font>
      <b/>
      <sz val="14"/>
      <name val="Times New Roman"/>
      <family val="1"/>
      <charset val="204"/>
    </font>
    <font>
      <b/>
      <i/>
      <sz val="14"/>
      <color rgb="FF000000"/>
      <name val="Times New Roman"/>
      <family val="1"/>
      <charset val="204"/>
    </font>
    <font>
      <b/>
      <i/>
      <sz val="14"/>
      <name val="Times New Roman"/>
      <family val="1"/>
      <charset val="204"/>
    </font>
    <font>
      <b/>
      <i/>
      <sz val="14"/>
      <color theme="1"/>
      <name val="Times New Roman"/>
      <family val="1"/>
      <charset val="204"/>
    </font>
    <font>
      <sz val="14"/>
      <color theme="1"/>
      <name val="Times New Roman"/>
      <family val="1"/>
      <charset val="204"/>
    </font>
    <font>
      <sz val="14"/>
      <color rgb="FF000000"/>
      <name val="Times New Roman"/>
      <family val="1"/>
      <charset val="204"/>
    </font>
    <font>
      <b/>
      <sz val="18"/>
      <color theme="1"/>
      <name val="Times New Roman"/>
      <family val="1"/>
      <charset val="204"/>
    </font>
    <font>
      <b/>
      <sz val="18"/>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1" fillId="0" borderId="0" xfId="0" applyFont="1" applyAlignment="1">
      <alignment horizontal="center" vertical="center"/>
    </xf>
    <xf numFmtId="0" fontId="1" fillId="0" borderId="0" xfId="0" applyFont="1"/>
    <xf numFmtId="0" fontId="3" fillId="0" borderId="0" xfId="0" applyFont="1" applyAlignment="1">
      <alignment vertical="center"/>
    </xf>
    <xf numFmtId="0" fontId="3" fillId="0" borderId="0" xfId="0" applyFont="1"/>
    <xf numFmtId="0" fontId="2" fillId="0" borderId="0" xfId="0" applyFont="1" applyAlignment="1">
      <alignment vertic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top" wrapText="1"/>
    </xf>
    <xf numFmtId="0" fontId="3" fillId="0" borderId="0" xfId="0" applyFont="1" applyAlignment="1">
      <alignment vertical="center" wrapText="1"/>
    </xf>
    <xf numFmtId="0" fontId="3" fillId="0" borderId="0" xfId="0" applyFont="1" applyAlignment="1">
      <alignment wrapText="1"/>
    </xf>
    <xf numFmtId="0" fontId="5" fillId="0" borderId="1" xfId="0"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2" xfId="0" applyNumberFormat="1" applyFont="1" applyBorder="1" applyAlignment="1">
      <alignment horizontal="center" vertical="top"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7" fillId="0" borderId="3" xfId="0" applyFont="1" applyBorder="1" applyAlignment="1">
      <alignment horizontal="center" vertical="center" wrapText="1"/>
    </xf>
    <xf numFmtId="3"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top"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vertical="center" wrapText="1"/>
    </xf>
    <xf numFmtId="164" fontId="10" fillId="0" borderId="1" xfId="0" applyNumberFormat="1" applyFont="1" applyBorder="1" applyAlignment="1">
      <alignment horizontal="center" vertical="center" wrapText="1"/>
    </xf>
    <xf numFmtId="4" fontId="10" fillId="0" borderId="1" xfId="0" applyNumberFormat="1" applyFont="1" applyBorder="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center" vertical="top" wrapText="1"/>
    </xf>
    <xf numFmtId="164" fontId="4" fillId="0" borderId="0" xfId="0" applyNumberFormat="1" applyFont="1" applyAlignment="1">
      <alignment horizontal="center" vertical="center" wrapText="1"/>
    </xf>
    <xf numFmtId="0" fontId="4" fillId="0" borderId="0" xfId="0" applyFont="1" applyAlignment="1">
      <alignment wrapText="1"/>
    </xf>
    <xf numFmtId="164" fontId="4" fillId="0" borderId="0" xfId="0" applyNumberFormat="1" applyFont="1" applyAlignment="1">
      <alignment wrapText="1"/>
    </xf>
    <xf numFmtId="4" fontId="4" fillId="0" borderId="0" xfId="0" applyNumberFormat="1" applyFont="1" applyAlignment="1">
      <alignment wrapText="1"/>
    </xf>
    <xf numFmtId="0" fontId="10" fillId="0" borderId="0" xfId="0" applyFont="1" applyAlignment="1">
      <alignment wrapText="1"/>
    </xf>
    <xf numFmtId="0" fontId="10"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top" wrapText="1"/>
    </xf>
    <xf numFmtId="0" fontId="11" fillId="0" borderId="0" xfId="0" applyFont="1" applyAlignment="1">
      <alignment wrapText="1"/>
    </xf>
    <xf numFmtId="0" fontId="4" fillId="0" borderId="4"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top" wrapText="1"/>
    </xf>
    <xf numFmtId="0" fontId="13" fillId="0" borderId="0" xfId="0" applyFont="1" applyAlignment="1">
      <alignment horizont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9"/>
  <sheetViews>
    <sheetView tabSelected="1" zoomScale="70" zoomScaleNormal="70" workbookViewId="0">
      <selection activeCell="C1" sqref="C1:I1"/>
    </sheetView>
  </sheetViews>
  <sheetFormatPr defaultColWidth="8.6640625" defaultRowHeight="13.8" x14ac:dyDescent="0.25"/>
  <cols>
    <col min="1" max="1" width="6.44140625" style="7" customWidth="1"/>
    <col min="2" max="2" width="29.6640625" style="7" customWidth="1"/>
    <col min="3" max="3" width="113.6640625" style="8" customWidth="1"/>
    <col min="4" max="4" width="23.109375" style="7" customWidth="1"/>
    <col min="5" max="5" width="10.109375" style="7" customWidth="1"/>
    <col min="6" max="6" width="11" style="7" customWidth="1"/>
    <col min="7" max="7" width="10.5546875" style="7" customWidth="1"/>
    <col min="8" max="8" width="20.6640625" style="7" customWidth="1"/>
    <col min="9" max="9" width="20" style="7" customWidth="1"/>
    <col min="10" max="10" width="15.44140625" style="6" customWidth="1"/>
    <col min="11" max="11" width="20.6640625" style="6" customWidth="1"/>
    <col min="12" max="12" width="17" style="6" customWidth="1"/>
    <col min="13" max="13" width="18.6640625" style="6" customWidth="1"/>
    <col min="14" max="14" width="12.44140625" style="6" bestFit="1" customWidth="1"/>
    <col min="15" max="15" width="8.6640625" style="6"/>
    <col min="16" max="16384" width="8.6640625" style="2"/>
  </cols>
  <sheetData>
    <row r="1" spans="1:15" ht="36.6" customHeight="1" x14ac:dyDescent="0.45">
      <c r="C1" s="43" t="s">
        <v>39</v>
      </c>
      <c r="D1" s="44"/>
      <c r="E1" s="44"/>
      <c r="F1" s="44"/>
      <c r="G1" s="44"/>
      <c r="H1" s="44"/>
      <c r="I1" s="44"/>
    </row>
    <row r="2" spans="1:15" customFormat="1" ht="45.75" customHeight="1" x14ac:dyDescent="0.3">
      <c r="A2" s="40" t="s">
        <v>23</v>
      </c>
      <c r="B2" s="40"/>
      <c r="C2" s="40"/>
      <c r="D2" s="40"/>
      <c r="E2" s="40"/>
      <c r="F2" s="40"/>
      <c r="G2" s="40"/>
      <c r="H2" s="40"/>
      <c r="I2" s="40"/>
      <c r="J2" s="40"/>
      <c r="K2" s="40"/>
      <c r="L2" s="40"/>
      <c r="M2" s="40"/>
      <c r="N2" s="5"/>
      <c r="O2" s="5"/>
    </row>
    <row r="3" spans="1:15" ht="52.2" x14ac:dyDescent="0.25">
      <c r="A3" s="11" t="s">
        <v>0</v>
      </c>
      <c r="B3" s="12" t="s">
        <v>1</v>
      </c>
      <c r="C3" s="13" t="s">
        <v>7</v>
      </c>
      <c r="D3" s="12" t="s">
        <v>8</v>
      </c>
      <c r="E3" s="14" t="s">
        <v>2</v>
      </c>
      <c r="F3" s="14" t="s">
        <v>3</v>
      </c>
      <c r="G3" s="15" t="s">
        <v>4</v>
      </c>
      <c r="H3" s="14" t="s">
        <v>10</v>
      </c>
      <c r="I3" s="15" t="s">
        <v>11</v>
      </c>
      <c r="J3" s="14" t="s">
        <v>12</v>
      </c>
      <c r="K3" s="15" t="s">
        <v>13</v>
      </c>
      <c r="L3" s="14" t="s">
        <v>15</v>
      </c>
      <c r="M3" s="15" t="s">
        <v>14</v>
      </c>
    </row>
    <row r="4" spans="1:15" s="1" customFormat="1" ht="18" x14ac:dyDescent="0.3">
      <c r="A4" s="16">
        <v>1</v>
      </c>
      <c r="B4" s="17">
        <v>2</v>
      </c>
      <c r="C4" s="18">
        <v>3</v>
      </c>
      <c r="D4" s="17">
        <v>4</v>
      </c>
      <c r="E4" s="17">
        <v>5</v>
      </c>
      <c r="F4" s="17">
        <v>6</v>
      </c>
      <c r="G4" s="19">
        <v>7</v>
      </c>
      <c r="H4" s="19">
        <v>8</v>
      </c>
      <c r="I4" s="19">
        <v>9</v>
      </c>
      <c r="J4" s="19">
        <v>10</v>
      </c>
      <c r="K4" s="19">
        <v>11</v>
      </c>
      <c r="L4" s="19">
        <v>12</v>
      </c>
      <c r="M4" s="19">
        <v>13</v>
      </c>
      <c r="N4" s="7"/>
      <c r="O4" s="7"/>
    </row>
    <row r="5" spans="1:15" ht="135.75" customHeight="1" x14ac:dyDescent="0.25">
      <c r="A5" s="20">
        <v>1</v>
      </c>
      <c r="B5" s="21" t="s">
        <v>18</v>
      </c>
      <c r="C5" s="22" t="s">
        <v>21</v>
      </c>
      <c r="D5" s="21" t="s">
        <v>9</v>
      </c>
      <c r="E5" s="23" t="s">
        <v>5</v>
      </c>
      <c r="F5" s="23" t="s">
        <v>5</v>
      </c>
      <c r="G5" s="20">
        <v>8</v>
      </c>
      <c r="H5" s="24">
        <v>34320</v>
      </c>
      <c r="I5" s="25">
        <f t="shared" ref="I5:I8" si="0">H5*G5</f>
        <v>274560</v>
      </c>
      <c r="J5" s="24">
        <v>35340</v>
      </c>
      <c r="K5" s="25">
        <f t="shared" ref="K5:K8" si="1">J5*G5</f>
        <v>282720</v>
      </c>
      <c r="L5" s="26">
        <f t="shared" ref="L5:L8" si="2">(H5+J5)/2</f>
        <v>34830</v>
      </c>
      <c r="M5" s="26">
        <f t="shared" ref="M5:M8" si="3">(K5+I5)/2</f>
        <v>278640</v>
      </c>
    </row>
    <row r="6" spans="1:15" ht="87.75" customHeight="1" x14ac:dyDescent="0.25">
      <c r="A6" s="20">
        <v>2</v>
      </c>
      <c r="B6" s="21" t="s">
        <v>16</v>
      </c>
      <c r="C6" s="22" t="s">
        <v>19</v>
      </c>
      <c r="D6" s="21" t="s">
        <v>9</v>
      </c>
      <c r="E6" s="23" t="s">
        <v>5</v>
      </c>
      <c r="F6" s="23" t="s">
        <v>5</v>
      </c>
      <c r="G6" s="20">
        <v>1</v>
      </c>
      <c r="H6" s="24">
        <v>523240</v>
      </c>
      <c r="I6" s="25">
        <f t="shared" si="0"/>
        <v>523240</v>
      </c>
      <c r="J6" s="24">
        <v>533700</v>
      </c>
      <c r="K6" s="25">
        <f t="shared" si="1"/>
        <v>533700</v>
      </c>
      <c r="L6" s="26">
        <f t="shared" si="2"/>
        <v>528470</v>
      </c>
      <c r="M6" s="26">
        <f t="shared" si="3"/>
        <v>528470</v>
      </c>
    </row>
    <row r="7" spans="1:15" ht="181.5" customHeight="1" x14ac:dyDescent="0.25">
      <c r="A7" s="20">
        <v>3</v>
      </c>
      <c r="B7" s="21" t="s">
        <v>17</v>
      </c>
      <c r="C7" s="22" t="s">
        <v>20</v>
      </c>
      <c r="D7" s="21" t="s">
        <v>9</v>
      </c>
      <c r="E7" s="23" t="s">
        <v>5</v>
      </c>
      <c r="F7" s="23" t="s">
        <v>5</v>
      </c>
      <c r="G7" s="20">
        <v>1</v>
      </c>
      <c r="H7" s="24">
        <v>208860</v>
      </c>
      <c r="I7" s="25">
        <f t="shared" si="0"/>
        <v>208860</v>
      </c>
      <c r="J7" s="24">
        <v>214080</v>
      </c>
      <c r="K7" s="25">
        <f t="shared" si="1"/>
        <v>214080</v>
      </c>
      <c r="L7" s="26">
        <f t="shared" si="2"/>
        <v>211470</v>
      </c>
      <c r="M7" s="26">
        <f t="shared" si="3"/>
        <v>211470</v>
      </c>
    </row>
    <row r="8" spans="1:15" ht="108.75" customHeight="1" x14ac:dyDescent="0.25">
      <c r="A8" s="20">
        <v>4</v>
      </c>
      <c r="B8" s="21" t="s">
        <v>6</v>
      </c>
      <c r="C8" s="22" t="s">
        <v>22</v>
      </c>
      <c r="D8" s="21" t="s">
        <v>9</v>
      </c>
      <c r="E8" s="23" t="s">
        <v>5</v>
      </c>
      <c r="F8" s="23" t="s">
        <v>5</v>
      </c>
      <c r="G8" s="20">
        <v>10</v>
      </c>
      <c r="H8" s="24">
        <v>14400</v>
      </c>
      <c r="I8" s="25">
        <f t="shared" si="0"/>
        <v>144000</v>
      </c>
      <c r="J8" s="24">
        <v>14800</v>
      </c>
      <c r="K8" s="25">
        <f t="shared" si="1"/>
        <v>148000</v>
      </c>
      <c r="L8" s="26">
        <f t="shared" si="2"/>
        <v>14600</v>
      </c>
      <c r="M8" s="26">
        <f t="shared" si="3"/>
        <v>146000</v>
      </c>
    </row>
    <row r="9" spans="1:15" ht="18" x14ac:dyDescent="0.3">
      <c r="A9" s="27"/>
      <c r="B9" s="27"/>
      <c r="C9" s="28"/>
      <c r="D9" s="27"/>
      <c r="E9" s="27"/>
      <c r="F9" s="27"/>
      <c r="G9" s="27"/>
      <c r="H9" s="27"/>
      <c r="I9" s="29">
        <f>SUM(I5:I8)</f>
        <v>1150660</v>
      </c>
      <c r="J9" s="30"/>
      <c r="K9" s="31">
        <f>SUM(K5:K8)</f>
        <v>1178500</v>
      </c>
      <c r="L9" s="30"/>
      <c r="M9" s="32">
        <f t="shared" ref="M9" si="4">(I9+K9)/2</f>
        <v>1164580</v>
      </c>
    </row>
    <row r="10" spans="1:15" ht="18" x14ac:dyDescent="0.35">
      <c r="A10" s="27"/>
      <c r="B10" s="27"/>
      <c r="C10" s="28"/>
      <c r="D10" s="27"/>
      <c r="E10" s="27"/>
      <c r="F10" s="27"/>
      <c r="G10" s="27"/>
      <c r="H10" s="27"/>
      <c r="I10" s="27"/>
      <c r="J10" s="33"/>
      <c r="K10" s="33"/>
      <c r="L10" s="33"/>
      <c r="M10" s="33"/>
    </row>
    <row r="11" spans="1:15" s="3" customFormat="1" ht="18" x14ac:dyDescent="0.3">
      <c r="A11" s="34"/>
      <c r="B11" s="41" t="s">
        <v>24</v>
      </c>
      <c r="C11" s="41"/>
      <c r="D11" s="41"/>
      <c r="E11" s="41"/>
      <c r="F11" s="35"/>
      <c r="G11" s="42"/>
      <c r="H11" s="42"/>
      <c r="I11" s="42" t="s">
        <v>25</v>
      </c>
      <c r="J11" s="42"/>
      <c r="K11" s="34"/>
      <c r="L11" s="34"/>
      <c r="M11" s="34"/>
      <c r="N11" s="9"/>
      <c r="O11" s="9"/>
    </row>
    <row r="12" spans="1:15" s="4" customFormat="1" ht="18" x14ac:dyDescent="0.35">
      <c r="A12" s="33"/>
      <c r="B12" s="37"/>
      <c r="C12" s="37"/>
      <c r="D12" s="38"/>
      <c r="E12" s="38"/>
      <c r="F12" s="37"/>
      <c r="G12" s="36"/>
      <c r="H12" s="36"/>
      <c r="I12" s="36"/>
      <c r="J12" s="36"/>
      <c r="K12" s="33"/>
      <c r="L12" s="33"/>
      <c r="M12" s="33"/>
      <c r="N12" s="10"/>
      <c r="O12" s="10"/>
    </row>
    <row r="13" spans="1:15" s="4" customFormat="1" ht="18" x14ac:dyDescent="0.35">
      <c r="A13" s="33"/>
      <c r="B13" s="35" t="s">
        <v>26</v>
      </c>
      <c r="C13" s="37"/>
      <c r="D13" s="37"/>
      <c r="E13" s="37"/>
      <c r="F13" s="37"/>
      <c r="G13" s="39"/>
      <c r="H13" s="39"/>
      <c r="I13" s="39"/>
      <c r="J13" s="39"/>
      <c r="K13" s="33"/>
      <c r="L13" s="33"/>
      <c r="M13" s="33"/>
      <c r="N13" s="10"/>
      <c r="O13" s="10"/>
    </row>
    <row r="14" spans="1:15" s="4" customFormat="1" ht="38.25" customHeight="1" x14ac:dyDescent="0.35">
      <c r="A14" s="33"/>
      <c r="B14" s="35" t="s">
        <v>27</v>
      </c>
      <c r="C14" s="37"/>
      <c r="D14" s="37"/>
      <c r="E14" s="37"/>
      <c r="F14" s="37"/>
      <c r="G14" s="42"/>
      <c r="H14" s="42"/>
      <c r="I14" s="42" t="s">
        <v>28</v>
      </c>
      <c r="J14" s="42"/>
      <c r="K14" s="33"/>
      <c r="L14" s="33"/>
      <c r="M14" s="33"/>
      <c r="N14" s="10"/>
      <c r="O14" s="10"/>
    </row>
    <row r="15" spans="1:15" s="4" customFormat="1" ht="33.75" customHeight="1" x14ac:dyDescent="0.35">
      <c r="A15" s="33"/>
      <c r="B15" s="41" t="s">
        <v>29</v>
      </c>
      <c r="C15" s="41"/>
      <c r="D15" s="41"/>
      <c r="E15" s="41"/>
      <c r="F15" s="41"/>
      <c r="G15" s="36"/>
      <c r="H15" s="36"/>
      <c r="I15" s="42" t="s">
        <v>30</v>
      </c>
      <c r="J15" s="42"/>
      <c r="K15" s="33"/>
      <c r="L15" s="33"/>
      <c r="M15" s="33"/>
      <c r="N15" s="10"/>
      <c r="O15" s="10"/>
    </row>
    <row r="16" spans="1:15" s="4" customFormat="1" ht="33" customHeight="1" x14ac:dyDescent="0.35">
      <c r="A16" s="33"/>
      <c r="B16" s="41" t="s">
        <v>31</v>
      </c>
      <c r="C16" s="41"/>
      <c r="D16" s="41"/>
      <c r="E16" s="41"/>
      <c r="F16" s="35"/>
      <c r="G16" s="42"/>
      <c r="H16" s="42"/>
      <c r="I16" s="42" t="s">
        <v>32</v>
      </c>
      <c r="J16" s="42"/>
      <c r="K16" s="33"/>
      <c r="L16" s="33"/>
      <c r="M16" s="33"/>
      <c r="N16" s="10"/>
      <c r="O16" s="10"/>
    </row>
    <row r="17" spans="1:15" s="4" customFormat="1" ht="31.5" customHeight="1" x14ac:dyDescent="0.35">
      <c r="A17" s="33"/>
      <c r="B17" s="41" t="s">
        <v>33</v>
      </c>
      <c r="C17" s="41"/>
      <c r="D17" s="41"/>
      <c r="E17" s="41"/>
      <c r="F17" s="41"/>
      <c r="G17" s="42"/>
      <c r="H17" s="42"/>
      <c r="I17" s="42" t="s">
        <v>34</v>
      </c>
      <c r="J17" s="42"/>
      <c r="K17" s="33"/>
      <c r="L17" s="33"/>
      <c r="M17" s="33"/>
      <c r="N17" s="10"/>
      <c r="O17" s="10"/>
    </row>
    <row r="18" spans="1:15" s="4" customFormat="1" ht="36.75" customHeight="1" x14ac:dyDescent="0.35">
      <c r="A18" s="33"/>
      <c r="B18" s="41" t="s">
        <v>35</v>
      </c>
      <c r="C18" s="41"/>
      <c r="D18" s="41"/>
      <c r="E18" s="41"/>
      <c r="F18" s="41"/>
      <c r="G18" s="42"/>
      <c r="H18" s="42"/>
      <c r="I18" s="42" t="s">
        <v>36</v>
      </c>
      <c r="J18" s="42"/>
      <c r="K18" s="33"/>
      <c r="L18" s="33"/>
      <c r="M18" s="33"/>
      <c r="N18" s="10"/>
      <c r="O18" s="10"/>
    </row>
    <row r="19" spans="1:15" s="4" customFormat="1" ht="33" customHeight="1" x14ac:dyDescent="0.35">
      <c r="A19" s="33"/>
      <c r="B19" s="41" t="s">
        <v>37</v>
      </c>
      <c r="C19" s="41"/>
      <c r="D19" s="41"/>
      <c r="E19" s="41"/>
      <c r="F19" s="35"/>
      <c r="G19" s="42"/>
      <c r="H19" s="42"/>
      <c r="I19" s="42" t="s">
        <v>38</v>
      </c>
      <c r="J19" s="42"/>
      <c r="K19" s="33"/>
      <c r="L19" s="33"/>
      <c r="M19" s="33"/>
      <c r="N19" s="10"/>
      <c r="O19" s="10"/>
    </row>
  </sheetData>
  <mergeCells count="21">
    <mergeCell ref="I11:J11"/>
    <mergeCell ref="B19:E19"/>
    <mergeCell ref="G19:H19"/>
    <mergeCell ref="I19:J19"/>
    <mergeCell ref="C1:I1"/>
    <mergeCell ref="A2:M2"/>
    <mergeCell ref="B17:F17"/>
    <mergeCell ref="G17:H17"/>
    <mergeCell ref="I17:J17"/>
    <mergeCell ref="B18:F18"/>
    <mergeCell ref="G18:H18"/>
    <mergeCell ref="I18:J18"/>
    <mergeCell ref="G14:H14"/>
    <mergeCell ref="I14:J14"/>
    <mergeCell ref="B15:F15"/>
    <mergeCell ref="I15:J15"/>
    <mergeCell ref="B16:E16"/>
    <mergeCell ref="G16:H16"/>
    <mergeCell ref="I16:J16"/>
    <mergeCell ref="B11:E11"/>
    <mergeCell ref="G11:H11"/>
  </mergeCells>
  <pageMargins left="0.25" right="0.25"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Список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Наталя Сергіївна Трофімова</dc:creator>
  <cp:lastModifiedBy>User</cp:lastModifiedBy>
  <cp:lastPrinted>2024-01-19T10:36:44Z</cp:lastPrinted>
  <dcterms:created xsi:type="dcterms:W3CDTF">2015-06-05T18:19:34Z</dcterms:created>
  <dcterms:modified xsi:type="dcterms:W3CDTF">2024-02-20T17:31:12Z</dcterms:modified>
</cp:coreProperties>
</file>