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лабораторний пластик 2024\Скло генетика онко Трофімова 123000,00 заг\"/>
    </mc:Choice>
  </mc:AlternateContent>
  <xr:revisionPtr revIDLastSave="0" documentId="13_ncr:1_{EB1EEE5D-CE21-4333-9982-08FD1AA7AE8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онкогенетика_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I6" i="1"/>
  <c r="M6" i="1" s="1"/>
  <c r="M7" i="1" s="1"/>
  <c r="L5" i="1"/>
  <c r="K5" i="1"/>
  <c r="I5" i="1"/>
  <c r="M5" i="1" s="1"/>
  <c r="L4" i="1"/>
  <c r="K4" i="1"/>
  <c r="I4" i="1"/>
  <c r="M4" i="1" s="1"/>
  <c r="L3" i="1"/>
  <c r="K3" i="1"/>
  <c r="K7" i="1" s="1"/>
  <c r="I3" i="1"/>
  <c r="M3" i="1" s="1"/>
  <c r="I7" i="1" l="1"/>
</calcChain>
</file>

<file path=xl/sharedStrings.xml><?xml version="1.0" encoding="utf-8"?>
<sst xmlns="http://schemas.openxmlformats.org/spreadsheetml/2006/main" count="45" uniqueCount="39">
  <si>
    <t>№</t>
  </si>
  <si>
    <t xml:space="preserve">Назва товару </t>
  </si>
  <si>
    <t>МТВ</t>
  </si>
  <si>
    <t>Код ДК 021:2015:</t>
  </si>
  <si>
    <t>Одиниця виміру</t>
  </si>
  <si>
    <t>Ціна 1  за одиницю, грн</t>
  </si>
  <si>
    <t>Сума 1, грн</t>
  </si>
  <si>
    <t>Ціна 2  за одиницю, грн</t>
  </si>
  <si>
    <t>Сума 2, грн</t>
  </si>
  <si>
    <t>Ціна середня за одиницю, грн</t>
  </si>
  <si>
    <t>Сума середня, грн</t>
  </si>
  <si>
    <t>паков</t>
  </si>
  <si>
    <t>Кольорові слайди для мікроскопу</t>
  </si>
  <si>
    <t>Слайди з позитивним зарядом 26x76mm (мм), з білою зоною напису (13570)</t>
  </si>
  <si>
    <t>Покривне скло 24x24 мм.</t>
  </si>
  <si>
    <t>Покривне скло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</si>
  <si>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</si>
  <si>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</si>
  <si>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</si>
  <si>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</si>
  <si>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</si>
  <si>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</si>
  <si>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</si>
  <si>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</si>
  <si>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</si>
  <si>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</si>
  <si>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</si>
  <si>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</si>
  <si>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</si>
  <si>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Завідувач лабораторії медичної генетики СМГЦ</t>
  </si>
  <si>
    <t>Наталія ОЛЬХОВИЧ</t>
  </si>
  <si>
    <t xml:space="preserve">Покривне скло 24x24 мм.
Товщина 0.13-0.17 мм
гідролітичне скло I класу, 
Чисте без сторонніх включень. 
1000шт/уп
</t>
  </si>
  <si>
    <t xml:space="preserve">Покривне скло 24х60 мм
Товщина 0.13-0.17 мм
гідролітичне скло I класу, 
Чисте без сторонніх включень. Адаптовані для імунно-цитологічних досліджень.
1000шт/уп
</t>
  </si>
  <si>
    <t xml:space="preserve">Слайди 26 х 76 мм з білою областю для підписів. 
Спеціально оброблені, щоб забезпечити ідеальну адгезію зразка, незалежно від типу використаного фіксатора. Обробка клеями, протеїнами або силанами не потрібна. Скельця електростатично притягують зрізи тканин і клітин, уникаючи будь-яких втрат під час процесу фарбування. Пакування по 72 шт.
</t>
  </si>
  <si>
    <t xml:space="preserve">Мікроскопічні предметні скла, шліфовані краї, з кольоровим матовим кінцем. Кольорова основа стійка до розчинників, які зазвичай використовуються в лабораторії.
Відповідає стандарту ISO 8037/1.Пакування по 50 шт. 
Розміри 26 х 76 мм.
 Товщина 1,00/1,20 мм.
</t>
  </si>
  <si>
    <t>Кіл-ть</t>
  </si>
  <si>
    <t>Код        НК</t>
  </si>
  <si>
    <t>33790000-4</t>
  </si>
  <si>
    <t>ІНФОРМАЦІЯ
про необхідні технічні, якісні та кількісні характеристики предмету закупівлі                                                                                                                                                                      - код ДК 021:2015: 33790000-4-(скляний посуд)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</si>
</sst>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_-* #,##0.00_₴_-;\-* #,##0.00_₴_-;_-* &quot;-&quot;??_₴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="60" zoomScaleNormal="60" workbookViewId="0">
      <selection activeCell="V7" sqref="V7"/>
    </sheetView>
  </sheetViews>
  <sheetFormatPr defaultColWidth="9.140625" defaultRowHeight="18.75" x14ac:dyDescent="0.3"/>
  <cols>
    <col min="1" max="1" width="6.140625" style="21" customWidth="1"/>
    <col min="2" max="2" width="24" style="21" customWidth="1"/>
    <col min="3" max="3" width="61.42578125" style="21" customWidth="1"/>
    <col min="4" max="4" width="7.7109375" style="21" customWidth="1"/>
    <col min="5" max="5" width="16.5703125" style="22" customWidth="1"/>
    <col min="6" max="6" width="11.5703125" style="21" customWidth="1"/>
    <col min="7" max="7" width="7.7109375" style="21" customWidth="1"/>
    <col min="8" max="8" width="14" style="23" customWidth="1"/>
    <col min="9" max="9" width="17.140625" style="21" customWidth="1"/>
    <col min="10" max="10" width="15.42578125" style="23" customWidth="1"/>
    <col min="11" max="11" width="15.7109375" style="21" customWidth="1"/>
    <col min="12" max="12" width="15.42578125" style="23" customWidth="1"/>
    <col min="13" max="13" width="17.140625" style="21" customWidth="1"/>
    <col min="14" max="16384" width="9.140625" style="11"/>
  </cols>
  <sheetData>
    <row r="1" spans="1:13" ht="69" customHeight="1" x14ac:dyDescent="0.3">
      <c r="A1" s="10"/>
      <c r="B1" s="10"/>
      <c r="C1" s="36" t="s">
        <v>38</v>
      </c>
      <c r="D1" s="36"/>
      <c r="E1" s="36"/>
      <c r="F1" s="36"/>
      <c r="G1" s="36"/>
      <c r="H1" s="36"/>
      <c r="I1" s="36"/>
      <c r="J1" s="36"/>
      <c r="K1" s="10"/>
      <c r="L1" s="10"/>
      <c r="M1" s="10"/>
    </row>
    <row r="2" spans="1:13" s="15" customFormat="1" ht="75" x14ac:dyDescent="0.25">
      <c r="A2" s="12" t="s">
        <v>0</v>
      </c>
      <c r="B2" s="12" t="s">
        <v>1</v>
      </c>
      <c r="C2" s="12" t="s">
        <v>2</v>
      </c>
      <c r="D2" s="12" t="s">
        <v>36</v>
      </c>
      <c r="E2" s="13" t="s">
        <v>3</v>
      </c>
      <c r="F2" s="12" t="s">
        <v>4</v>
      </c>
      <c r="G2" s="12" t="s">
        <v>35</v>
      </c>
      <c r="H2" s="14" t="s">
        <v>5</v>
      </c>
      <c r="I2" s="12" t="s">
        <v>6</v>
      </c>
      <c r="J2" s="14" t="s">
        <v>7</v>
      </c>
      <c r="K2" s="12" t="s">
        <v>8</v>
      </c>
      <c r="L2" s="14" t="s">
        <v>9</v>
      </c>
      <c r="M2" s="12" t="s">
        <v>10</v>
      </c>
    </row>
    <row r="3" spans="1:13" ht="126" x14ac:dyDescent="0.3">
      <c r="A3" s="24">
        <v>1</v>
      </c>
      <c r="B3" s="24" t="s">
        <v>12</v>
      </c>
      <c r="C3" s="24" t="s">
        <v>34</v>
      </c>
      <c r="D3" s="25">
        <v>57925</v>
      </c>
      <c r="E3" s="26" t="s">
        <v>37</v>
      </c>
      <c r="F3" s="25" t="s">
        <v>11</v>
      </c>
      <c r="G3" s="27">
        <v>150</v>
      </c>
      <c r="H3" s="28">
        <v>250</v>
      </c>
      <c r="I3" s="29">
        <f t="shared" ref="I3:I6" si="0">G3*H3</f>
        <v>37500</v>
      </c>
      <c r="J3" s="28">
        <v>270</v>
      </c>
      <c r="K3" s="30">
        <f t="shared" ref="K3:K6" si="1">G3*J3</f>
        <v>40500</v>
      </c>
      <c r="L3" s="28">
        <f t="shared" ref="L3:M6" si="2">(H3+J3)/2</f>
        <v>260</v>
      </c>
      <c r="M3" s="29">
        <f t="shared" si="2"/>
        <v>39000</v>
      </c>
    </row>
    <row r="4" spans="1:13" ht="158.25" customHeight="1" x14ac:dyDescent="0.3">
      <c r="A4" s="24">
        <v>2</v>
      </c>
      <c r="B4" s="24" t="s">
        <v>13</v>
      </c>
      <c r="C4" s="24" t="s">
        <v>33</v>
      </c>
      <c r="D4" s="25">
        <v>57925</v>
      </c>
      <c r="E4" s="26" t="s">
        <v>37</v>
      </c>
      <c r="F4" s="25" t="s">
        <v>11</v>
      </c>
      <c r="G4" s="27">
        <v>50</v>
      </c>
      <c r="H4" s="28">
        <v>1500</v>
      </c>
      <c r="I4" s="29">
        <f t="shared" si="0"/>
        <v>75000</v>
      </c>
      <c r="J4" s="28">
        <v>1500</v>
      </c>
      <c r="K4" s="30">
        <f t="shared" si="1"/>
        <v>75000</v>
      </c>
      <c r="L4" s="28">
        <f t="shared" si="2"/>
        <v>1500</v>
      </c>
      <c r="M4" s="29">
        <f t="shared" si="2"/>
        <v>75000</v>
      </c>
    </row>
    <row r="5" spans="1:13" ht="82.5" customHeight="1" x14ac:dyDescent="0.3">
      <c r="A5" s="24">
        <v>3</v>
      </c>
      <c r="B5" s="24" t="s">
        <v>14</v>
      </c>
      <c r="C5" s="24" t="s">
        <v>31</v>
      </c>
      <c r="D5" s="25">
        <v>15687</v>
      </c>
      <c r="E5" s="26" t="s">
        <v>37</v>
      </c>
      <c r="F5" s="25" t="s">
        <v>11</v>
      </c>
      <c r="G5" s="27">
        <v>1</v>
      </c>
      <c r="H5" s="28">
        <v>3000</v>
      </c>
      <c r="I5" s="29">
        <f t="shared" si="0"/>
        <v>3000</v>
      </c>
      <c r="J5" s="28">
        <v>3220</v>
      </c>
      <c r="K5" s="30">
        <f t="shared" si="1"/>
        <v>3220</v>
      </c>
      <c r="L5" s="28">
        <f t="shared" si="2"/>
        <v>3110</v>
      </c>
      <c r="M5" s="29">
        <f t="shared" si="2"/>
        <v>3110</v>
      </c>
    </row>
    <row r="6" spans="1:13" ht="110.25" x14ac:dyDescent="0.3">
      <c r="A6" s="24">
        <v>4</v>
      </c>
      <c r="B6" s="24" t="s">
        <v>15</v>
      </c>
      <c r="C6" s="24" t="s">
        <v>32</v>
      </c>
      <c r="D6" s="25">
        <v>15687</v>
      </c>
      <c r="E6" s="26" t="s">
        <v>37</v>
      </c>
      <c r="F6" s="25" t="s">
        <v>11</v>
      </c>
      <c r="G6" s="27">
        <v>1</v>
      </c>
      <c r="H6" s="28">
        <v>5200</v>
      </c>
      <c r="I6" s="29">
        <f t="shared" si="0"/>
        <v>5200</v>
      </c>
      <c r="J6" s="28">
        <v>5340</v>
      </c>
      <c r="K6" s="30">
        <f t="shared" si="1"/>
        <v>5340</v>
      </c>
      <c r="L6" s="28">
        <f t="shared" si="2"/>
        <v>5270</v>
      </c>
      <c r="M6" s="29">
        <f t="shared" si="2"/>
        <v>5270</v>
      </c>
    </row>
    <row r="7" spans="1:13" s="18" customFormat="1" x14ac:dyDescent="0.3">
      <c r="A7" s="15"/>
      <c r="B7" s="15"/>
      <c r="C7" s="15"/>
      <c r="D7" s="15"/>
      <c r="E7" s="16"/>
      <c r="F7" s="15"/>
      <c r="G7" s="15"/>
      <c r="H7" s="17"/>
      <c r="I7" s="31">
        <f>SUM(I3:I6)</f>
        <v>120700</v>
      </c>
      <c r="J7" s="32"/>
      <c r="K7" s="33">
        <f>SUM(K3:K6)</f>
        <v>124060</v>
      </c>
      <c r="L7" s="32"/>
      <c r="M7" s="31">
        <f>SUM(M3:M6)</f>
        <v>122380</v>
      </c>
    </row>
    <row r="8" spans="1:13" s="19" customFormat="1" x14ac:dyDescent="0.3">
      <c r="A8" s="1"/>
      <c r="B8" s="1"/>
      <c r="C8" s="2"/>
      <c r="D8" s="1"/>
      <c r="E8" s="1"/>
      <c r="F8" s="1"/>
      <c r="G8" s="1"/>
      <c r="H8" s="1"/>
      <c r="I8" s="1"/>
      <c r="J8" s="3"/>
      <c r="K8" s="3"/>
      <c r="L8" s="3"/>
      <c r="M8" s="3"/>
    </row>
    <row r="9" spans="1:13" s="20" customFormat="1" x14ac:dyDescent="0.25">
      <c r="A9" s="4"/>
      <c r="B9" s="34" t="s">
        <v>16</v>
      </c>
      <c r="C9" s="34"/>
      <c r="D9" s="34"/>
      <c r="E9" s="34"/>
      <c r="F9" s="5"/>
      <c r="G9" s="35"/>
      <c r="H9" s="35"/>
      <c r="I9" s="35" t="s">
        <v>17</v>
      </c>
      <c r="J9" s="35"/>
      <c r="K9" s="4"/>
      <c r="L9" s="4"/>
      <c r="M9" s="4"/>
    </row>
    <row r="10" spans="1:13" s="19" customFormat="1" x14ac:dyDescent="0.3">
      <c r="A10" s="3"/>
      <c r="B10" s="6"/>
      <c r="C10" s="6"/>
      <c r="D10" s="7"/>
      <c r="E10" s="7"/>
      <c r="F10" s="6"/>
      <c r="G10" s="8"/>
      <c r="H10" s="8"/>
      <c r="I10" s="8"/>
      <c r="J10" s="8"/>
      <c r="K10" s="3"/>
      <c r="L10" s="3"/>
      <c r="M10" s="3"/>
    </row>
    <row r="11" spans="1:13" s="19" customFormat="1" ht="37.5" x14ac:dyDescent="0.3">
      <c r="A11" s="3"/>
      <c r="B11" s="5" t="s">
        <v>18</v>
      </c>
      <c r="C11" s="6"/>
      <c r="D11" s="6"/>
      <c r="E11" s="6"/>
      <c r="F11" s="6"/>
      <c r="G11" s="9"/>
      <c r="H11" s="9"/>
      <c r="I11" s="9"/>
      <c r="J11" s="9"/>
      <c r="K11" s="3"/>
      <c r="L11" s="3"/>
      <c r="M11" s="3"/>
    </row>
    <row r="12" spans="1:13" s="19" customFormat="1" ht="38.25" customHeight="1" x14ac:dyDescent="0.3">
      <c r="A12" s="3"/>
      <c r="B12" s="5" t="s">
        <v>19</v>
      </c>
      <c r="C12" s="6"/>
      <c r="D12" s="6"/>
      <c r="E12" s="6"/>
      <c r="F12" s="6"/>
      <c r="G12" s="35"/>
      <c r="H12" s="35"/>
      <c r="I12" s="35" t="s">
        <v>20</v>
      </c>
      <c r="J12" s="35"/>
      <c r="K12" s="3"/>
      <c r="L12" s="3"/>
      <c r="M12" s="3"/>
    </row>
    <row r="13" spans="1:13" s="19" customFormat="1" ht="33.75" customHeight="1" x14ac:dyDescent="0.3">
      <c r="A13" s="3"/>
      <c r="B13" s="34" t="s">
        <v>21</v>
      </c>
      <c r="C13" s="34"/>
      <c r="D13" s="34"/>
      <c r="E13" s="34"/>
      <c r="F13" s="34"/>
      <c r="G13" s="8"/>
      <c r="H13" s="8"/>
      <c r="I13" s="35" t="s">
        <v>22</v>
      </c>
      <c r="J13" s="35"/>
      <c r="K13" s="3"/>
      <c r="L13" s="3"/>
      <c r="M13" s="3"/>
    </row>
    <row r="14" spans="1:13" s="19" customFormat="1" ht="33" customHeight="1" x14ac:dyDescent="0.3">
      <c r="A14" s="3"/>
      <c r="B14" s="34" t="s">
        <v>23</v>
      </c>
      <c r="C14" s="34"/>
      <c r="D14" s="34"/>
      <c r="E14" s="34"/>
      <c r="F14" s="5"/>
      <c r="G14" s="35"/>
      <c r="H14" s="35"/>
      <c r="I14" s="35" t="s">
        <v>24</v>
      </c>
      <c r="J14" s="35"/>
      <c r="K14" s="3"/>
      <c r="L14" s="3"/>
      <c r="M14" s="3"/>
    </row>
    <row r="15" spans="1:13" s="19" customFormat="1" ht="31.5" customHeight="1" x14ac:dyDescent="0.3">
      <c r="A15" s="3"/>
      <c r="B15" s="34" t="s">
        <v>25</v>
      </c>
      <c r="C15" s="34"/>
      <c r="D15" s="34"/>
      <c r="E15" s="34"/>
      <c r="F15" s="34"/>
      <c r="G15" s="35"/>
      <c r="H15" s="35"/>
      <c r="I15" s="35" t="s">
        <v>26</v>
      </c>
      <c r="J15" s="35"/>
      <c r="K15" s="3"/>
      <c r="L15" s="3"/>
      <c r="M15" s="3"/>
    </row>
    <row r="16" spans="1:13" s="19" customFormat="1" ht="36.75" customHeight="1" x14ac:dyDescent="0.3">
      <c r="A16" s="3"/>
      <c r="B16" s="34" t="s">
        <v>27</v>
      </c>
      <c r="C16" s="34"/>
      <c r="D16" s="34"/>
      <c r="E16" s="34"/>
      <c r="F16" s="34"/>
      <c r="G16" s="35"/>
      <c r="H16" s="35"/>
      <c r="I16" s="35" t="s">
        <v>28</v>
      </c>
      <c r="J16" s="35"/>
      <c r="K16" s="3"/>
      <c r="L16" s="3"/>
      <c r="M16" s="3"/>
    </row>
    <row r="17" spans="1:13" s="19" customFormat="1" ht="33" customHeight="1" x14ac:dyDescent="0.3">
      <c r="A17" s="3"/>
      <c r="B17" s="34" t="s">
        <v>29</v>
      </c>
      <c r="C17" s="34"/>
      <c r="D17" s="34"/>
      <c r="E17" s="34"/>
      <c r="F17" s="5"/>
      <c r="G17" s="35"/>
      <c r="H17" s="35"/>
      <c r="I17" s="35" t="s">
        <v>30</v>
      </c>
      <c r="J17" s="35"/>
      <c r="K17" s="3"/>
      <c r="L17" s="3"/>
      <c r="M17" s="3"/>
    </row>
  </sheetData>
  <mergeCells count="20">
    <mergeCell ref="B15:F15"/>
    <mergeCell ref="G15:H15"/>
    <mergeCell ref="I15:J15"/>
    <mergeCell ref="C1:J1"/>
    <mergeCell ref="B9:E9"/>
    <mergeCell ref="G9:H9"/>
    <mergeCell ref="I9:J9"/>
    <mergeCell ref="G12:H12"/>
    <mergeCell ref="I12:J12"/>
    <mergeCell ref="B13:F13"/>
    <mergeCell ref="I13:J13"/>
    <mergeCell ref="B14:E14"/>
    <mergeCell ref="G14:H14"/>
    <mergeCell ref="I14:J14"/>
    <mergeCell ref="B16:F16"/>
    <mergeCell ref="G16:H16"/>
    <mergeCell ref="I16:J16"/>
    <mergeCell ref="B17:E17"/>
    <mergeCell ref="G17:H17"/>
    <mergeCell ref="I17:J17"/>
  </mergeCells>
  <pageMargins left="0" right="0" top="0.35433070866141736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онкогенетика_7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Наталя Сергіївна Трофімова</dc:creator>
  <cp:lastModifiedBy>user</cp:lastModifiedBy>
  <cp:lastPrinted>2024-06-05T08:15:48Z</cp:lastPrinted>
  <dcterms:created xsi:type="dcterms:W3CDTF">2015-06-05T18:19:34Z</dcterms:created>
  <dcterms:modified xsi:type="dcterms:W3CDTF">2024-06-05T08:15:51Z</dcterms:modified>
</cp:coreProperties>
</file>