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наркотики Фармація\"/>
    </mc:Choice>
  </mc:AlternateContent>
  <xr:revisionPtr revIDLastSave="0" documentId="8_{C9241286-8659-40B3-A5A5-BA76B2947DDE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Аркуш1!$A$1:$H$10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4" i="1"/>
  <c r="H9" i="1" s="1"/>
</calcChain>
</file>

<file path=xl/sharedStrings.xml><?xml version="1.0" encoding="utf-8"?>
<sst xmlns="http://schemas.openxmlformats.org/spreadsheetml/2006/main" count="36" uniqueCount="32">
  <si>
    <t>Фентаніл (Fentanyl)*</t>
  </si>
  <si>
    <t>розчин для ін’єкцій: 0,05 мг/мл по 2 мл в ампулах</t>
  </si>
  <si>
    <t>Фентаніл</t>
  </si>
  <si>
    <t>Морфін (Morphine)</t>
  </si>
  <si>
    <t>ін’єкції: 10 мг/мл (сульфат або гідрохлорид) в ампулах</t>
  </si>
  <si>
    <t>Морфін</t>
  </si>
  <si>
    <t>Діазепам (Diazepam)</t>
  </si>
  <si>
    <t>розчин для ін’єкцій: 5 мг/мл по 2 мл</t>
  </si>
  <si>
    <t>Сибазон</t>
  </si>
  <si>
    <t>Кетамін (Ketamine)</t>
  </si>
  <si>
    <t>ін’єкції: 50 мг/мл по 2 мл</t>
  </si>
  <si>
    <t>Кетамін</t>
  </si>
  <si>
    <t>Trimeperidine*</t>
  </si>
  <si>
    <t xml:space="preserve">розчин д/ін. 20мг/мл-1мл </t>
  </si>
  <si>
    <t>Промедол</t>
  </si>
  <si>
    <t>1</t>
  </si>
  <si>
    <t>2</t>
  </si>
  <si>
    <t>3</t>
  </si>
  <si>
    <t>4</t>
  </si>
  <si>
    <t>5</t>
  </si>
  <si>
    <t>Ліки НП 1 (наркотичні засоби):</t>
  </si>
  <si>
    <t>№ п/п</t>
  </si>
  <si>
    <t>МНН</t>
  </si>
  <si>
    <t>Дозування, форма випуску</t>
  </si>
  <si>
    <t>Назва товару</t>
  </si>
  <si>
    <t>Кількість</t>
  </si>
  <si>
    <t>Ціна з ПДВ,грн</t>
  </si>
  <si>
    <t>Сума з ПДВ, грн.</t>
  </si>
  <si>
    <t>ВСЬОГО:</t>
  </si>
  <si>
    <t>Од.вим.</t>
  </si>
  <si>
    <t>амп.</t>
  </si>
  <si>
    <t>Обгрунтування технічних, якісних і кількісних характеристик: на закупівлю код ДК 021:2015 – 33600000-6 - фармацевтична продукція (ліки НП 1 наркотичні засоби)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</si>
</sst>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8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" fontId="3" fillId="0" borderId="1" xfId="3" applyNumberFormat="1" applyFont="1" applyFill="1" applyBorder="1" applyAlignment="1" applyProtection="1">
      <alignment horizontal="left" vertical="center" wrapText="1"/>
      <protection locked="0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H9"/>
  <sheetViews>
    <sheetView tabSelected="1" workbookViewId="0">
      <selection activeCell="A11" sqref="A11:XFD20"/>
    </sheetView>
  </sheetViews>
  <sheetFormatPr defaultRowHeight="15" x14ac:dyDescent="0.25"/>
  <cols>
    <col min="1" max="1" width="6" customWidth="1"/>
    <col min="2" max="2" width="23.28515625" customWidth="1"/>
    <col min="3" max="3" width="42.140625" customWidth="1"/>
    <col min="4" max="4" width="12" customWidth="1"/>
    <col min="5" max="5" width="7.28515625" customWidth="1"/>
    <col min="6" max="7" width="9.28515625" bestFit="1" customWidth="1"/>
    <col min="8" max="8" width="10.140625" bestFit="1" customWidth="1"/>
  </cols>
  <sheetData>
    <row r="1" spans="1:8" ht="49.5" customHeight="1" x14ac:dyDescent="0.25">
      <c r="A1" s="8" t="s">
        <v>31</v>
      </c>
      <c r="B1" s="8"/>
      <c r="C1" s="8"/>
      <c r="D1" s="8"/>
      <c r="E1" s="8"/>
      <c r="F1" s="8"/>
      <c r="G1" s="8"/>
      <c r="H1" s="8"/>
    </row>
    <row r="2" spans="1:8" ht="44.25" customHeight="1" x14ac:dyDescent="0.25">
      <c r="A2" s="1" t="s">
        <v>21</v>
      </c>
      <c r="B2" s="6" t="s">
        <v>22</v>
      </c>
      <c r="C2" s="2" t="s">
        <v>23</v>
      </c>
      <c r="D2" s="3" t="s">
        <v>24</v>
      </c>
      <c r="E2" s="3" t="s">
        <v>29</v>
      </c>
      <c r="F2" s="4" t="s">
        <v>25</v>
      </c>
      <c r="G2" s="5" t="s">
        <v>26</v>
      </c>
      <c r="H2" s="5" t="s">
        <v>27</v>
      </c>
    </row>
    <row r="3" spans="1:8" ht="29.25" customHeight="1" x14ac:dyDescent="0.25">
      <c r="A3" s="11"/>
      <c r="B3" s="9" t="s">
        <v>20</v>
      </c>
      <c r="C3" s="12"/>
      <c r="D3" s="13"/>
      <c r="E3" s="13"/>
      <c r="F3" s="10"/>
      <c r="G3" s="10"/>
      <c r="H3" s="14"/>
    </row>
    <row r="4" spans="1:8" ht="24" customHeight="1" x14ac:dyDescent="0.25">
      <c r="A4" s="15" t="s">
        <v>15</v>
      </c>
      <c r="B4" s="16" t="s">
        <v>0</v>
      </c>
      <c r="C4" s="17" t="s">
        <v>1</v>
      </c>
      <c r="D4" s="18" t="s">
        <v>2</v>
      </c>
      <c r="E4" s="18" t="s">
        <v>30</v>
      </c>
      <c r="F4" s="19">
        <v>1800</v>
      </c>
      <c r="G4" s="7">
        <v>123.3</v>
      </c>
      <c r="H4" s="20">
        <f>F4*G4</f>
        <v>221940</v>
      </c>
    </row>
    <row r="5" spans="1:8" ht="28.5" customHeight="1" x14ac:dyDescent="0.25">
      <c r="A5" s="15" t="s">
        <v>16</v>
      </c>
      <c r="B5" s="16" t="s">
        <v>3</v>
      </c>
      <c r="C5" s="17" t="s">
        <v>4</v>
      </c>
      <c r="D5" s="18" t="s">
        <v>5</v>
      </c>
      <c r="E5" s="18" t="s">
        <v>30</v>
      </c>
      <c r="F5" s="19">
        <v>370</v>
      </c>
      <c r="G5" s="7">
        <v>119.52</v>
      </c>
      <c r="H5" s="20">
        <f t="shared" ref="H5:H8" si="0">F5*G5</f>
        <v>44222.400000000001</v>
      </c>
    </row>
    <row r="6" spans="1:8" ht="15.75" customHeight="1" x14ac:dyDescent="0.25">
      <c r="A6" s="15" t="s">
        <v>17</v>
      </c>
      <c r="B6" s="16" t="s">
        <v>6</v>
      </c>
      <c r="C6" s="17" t="s">
        <v>7</v>
      </c>
      <c r="D6" s="18" t="s">
        <v>8</v>
      </c>
      <c r="E6" s="18" t="s">
        <v>30</v>
      </c>
      <c r="F6" s="19">
        <v>160</v>
      </c>
      <c r="G6" s="7">
        <v>97.04</v>
      </c>
      <c r="H6" s="20">
        <f t="shared" si="0"/>
        <v>15526.400000000001</v>
      </c>
    </row>
    <row r="7" spans="1:8" ht="20.25" customHeight="1" x14ac:dyDescent="0.25">
      <c r="A7" s="15" t="s">
        <v>18</v>
      </c>
      <c r="B7" s="16" t="s">
        <v>9</v>
      </c>
      <c r="C7" s="17" t="s">
        <v>10</v>
      </c>
      <c r="D7" s="18" t="s">
        <v>11</v>
      </c>
      <c r="E7" s="18" t="s">
        <v>30</v>
      </c>
      <c r="F7" s="19">
        <v>80</v>
      </c>
      <c r="G7" s="7">
        <v>20.99</v>
      </c>
      <c r="H7" s="20">
        <f t="shared" si="0"/>
        <v>1679.1999999999998</v>
      </c>
    </row>
    <row r="8" spans="1:8" ht="16.5" customHeight="1" x14ac:dyDescent="0.25">
      <c r="A8" s="15" t="s">
        <v>19</v>
      </c>
      <c r="B8" s="21" t="s">
        <v>12</v>
      </c>
      <c r="C8" s="22" t="s">
        <v>13</v>
      </c>
      <c r="D8" s="23" t="s">
        <v>14</v>
      </c>
      <c r="E8" s="23" t="s">
        <v>30</v>
      </c>
      <c r="F8" s="24">
        <v>40</v>
      </c>
      <c r="G8" s="7">
        <v>289.69</v>
      </c>
      <c r="H8" s="20">
        <f t="shared" si="0"/>
        <v>11587.6</v>
      </c>
    </row>
    <row r="9" spans="1:8" ht="21.75" customHeight="1" x14ac:dyDescent="0.25">
      <c r="A9" s="25"/>
      <c r="B9" s="26" t="s">
        <v>28</v>
      </c>
      <c r="C9" s="22"/>
      <c r="D9" s="23"/>
      <c r="E9" s="23"/>
      <c r="F9" s="24"/>
      <c r="G9" s="24"/>
      <c r="H9" s="27">
        <f>SUM(H4:H8)</f>
        <v>294955.60000000003</v>
      </c>
    </row>
  </sheetData>
  <mergeCells count="1">
    <mergeCell ref="A1:H1"/>
  </mergeCells>
  <conditionalFormatting sqref="H4:H9">
    <cfRule type="cellIs" dxfId="1" priority="3" operator="notEqual">
      <formula>#REF!</formula>
    </cfRule>
  </conditionalFormatting>
  <conditionalFormatting sqref="H2:H9">
    <cfRule type="cellIs" dxfId="0" priority="2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2024-11-19T06:31:27Z</cp:lastPrinted>
  <dcterms:created xsi:type="dcterms:W3CDTF">2024-11-19T06:19:40Z</dcterms:created>
  <dcterms:modified xsi:type="dcterms:W3CDTF">2024-11-19T06:32:37Z</dcterms:modified>
</cp:coreProperties>
</file>