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13 (10 найменувань)\"/>
    </mc:Choice>
  </mc:AlternateContent>
  <xr:revisionPtr revIDLastSave="0" documentId="8_{CB981A59-5734-4433-B924-2133B726E8F2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Аркуш1!$A$1:$G$15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4" i="1"/>
  <c r="G14" i="1" s="1"/>
</calcChain>
</file>

<file path=xl/sharedStrings.xml><?xml version="1.0" encoding="utf-8"?>
<sst xmlns="http://schemas.openxmlformats.org/spreadsheetml/2006/main" count="50" uniqueCount="43">
  <si>
    <t>1</t>
  </si>
  <si>
    <t>№ п/п</t>
  </si>
  <si>
    <t>МНН</t>
  </si>
  <si>
    <t>Дозування, форма випуску</t>
  </si>
  <si>
    <t>Кількість</t>
  </si>
  <si>
    <t>Ціна з ПДВ,грн</t>
  </si>
  <si>
    <t>Сума з ПДВ, грн.</t>
  </si>
  <si>
    <t>ВСЬОГО:</t>
  </si>
  <si>
    <t>Од.вим.</t>
  </si>
  <si>
    <t>Колістин (Сolistin)*</t>
  </si>
  <si>
    <t>фл</t>
  </si>
  <si>
    <t>Вориконазол (Voriconazole)*</t>
  </si>
  <si>
    <t>порошок для розчину для інфузій: 200 мг</t>
  </si>
  <si>
    <t>2</t>
  </si>
  <si>
    <t>Ібупрофен (Ibuprofen)</t>
  </si>
  <si>
    <t>розчин для інфузій: 4 мг/мл по 100 мл</t>
  </si>
  <si>
    <t>3</t>
  </si>
  <si>
    <t>Іміпенем + Циластатин (lmipenem + Cilastatin)*</t>
  </si>
  <si>
    <t>порошок для приготування розчину для ін’єкцій: 500 мг (у вигляді моногідрату) + 500 мг (у вигляді натрієвої солі) у флаконах</t>
  </si>
  <si>
    <t>4</t>
  </si>
  <si>
    <t xml:space="preserve">порошок для ін’єкцій: 2 млн. МО (як колістеметат натрію) </t>
  </si>
  <si>
    <t>5</t>
  </si>
  <si>
    <t>Лінезолід (Linezolid)</t>
  </si>
  <si>
    <t>таблетки: 600 мг</t>
  </si>
  <si>
    <t>табл</t>
  </si>
  <si>
    <t>6</t>
  </si>
  <si>
    <t>Меропенем (Meropenem)*</t>
  </si>
  <si>
    <t>порошок для ін’єкцій/інфузій: 1 г (у вигляді тригідрату)</t>
  </si>
  <si>
    <t>7</t>
  </si>
  <si>
    <t>Піперацилін + Тазобактам (Piperacillin and enzyme inhibitor)*</t>
  </si>
  <si>
    <t>порошок для розчину для інфузій 4г/500мг флакон</t>
  </si>
  <si>
    <t>8</t>
  </si>
  <si>
    <t>Цефотаксим (Cefotaxime)* [сп]</t>
  </si>
  <si>
    <t>порошок для приготування розчину для ін’єкцій: 1000 мг (у вигляді натрієвої солі) у флаконі</t>
  </si>
  <si>
    <t>9</t>
  </si>
  <si>
    <t>Цефтазидим (Ceftazidime)</t>
  </si>
  <si>
    <t>порошок для приготування розчину для ін’єкцій: 1 г (у вигляді пентагідрату) у флаконі</t>
  </si>
  <si>
    <t>10</t>
  </si>
  <si>
    <t>Dexketoprofen</t>
  </si>
  <si>
    <t>розчин для ін’єкцій/інфузій, 50 мг/ 2 мл; по 2 мл в ампулі</t>
  </si>
  <si>
    <t>амп</t>
  </si>
  <si>
    <t>Ліки НП 13:</t>
  </si>
  <si>
    <t>Обгрунтування технічних, якісних і кількісних характеристик: на закупівлю код ДК 021:2015 – 33600000-6 - фармацевтична продукція (ліки НП 13)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</si>
</sst>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6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3" fillId="0" borderId="3" xfId="1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 applyProtection="1">
      <alignment horizontal="left" vertical="center" wrapText="1"/>
      <protection locked="0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G14"/>
  <sheetViews>
    <sheetView tabSelected="1" workbookViewId="0">
      <selection activeCell="L3" sqref="L3"/>
    </sheetView>
  </sheetViews>
  <sheetFormatPr defaultRowHeight="15" x14ac:dyDescent="0.25"/>
  <cols>
    <col min="1" max="1" width="6" customWidth="1"/>
    <col min="2" max="2" width="23.28515625" customWidth="1"/>
    <col min="3" max="3" width="45.7109375" customWidth="1"/>
    <col min="4" max="4" width="7.28515625" customWidth="1"/>
    <col min="5" max="6" width="9.28515625" bestFit="1" customWidth="1"/>
    <col min="7" max="7" width="14.140625" customWidth="1"/>
  </cols>
  <sheetData>
    <row r="1" spans="1:7" ht="60.75" customHeight="1" x14ac:dyDescent="0.25">
      <c r="A1" s="23" t="s">
        <v>42</v>
      </c>
      <c r="B1" s="23"/>
      <c r="C1" s="23"/>
      <c r="D1" s="23"/>
      <c r="E1" s="23"/>
      <c r="F1" s="23"/>
      <c r="G1" s="23"/>
    </row>
    <row r="2" spans="1:7" ht="44.25" customHeight="1" x14ac:dyDescent="0.25">
      <c r="A2" s="1" t="s">
        <v>1</v>
      </c>
      <c r="B2" s="6" t="s">
        <v>2</v>
      </c>
      <c r="C2" s="2" t="s">
        <v>3</v>
      </c>
      <c r="D2" s="3" t="s">
        <v>8</v>
      </c>
      <c r="E2" s="4" t="s">
        <v>4</v>
      </c>
      <c r="F2" s="5" t="s">
        <v>5</v>
      </c>
      <c r="G2" s="5" t="s">
        <v>6</v>
      </c>
    </row>
    <row r="3" spans="1:7" ht="28.5" customHeight="1" x14ac:dyDescent="0.25">
      <c r="A3" s="9"/>
      <c r="B3" s="7" t="s">
        <v>41</v>
      </c>
      <c r="C3" s="10"/>
      <c r="D3" s="11"/>
      <c r="E3" s="8"/>
      <c r="F3" s="8"/>
      <c r="G3" s="12"/>
    </row>
    <row r="4" spans="1:7" ht="34.5" customHeight="1" x14ac:dyDescent="0.25">
      <c r="A4" s="24" t="s">
        <v>0</v>
      </c>
      <c r="B4" s="19" t="s">
        <v>11</v>
      </c>
      <c r="C4" s="22" t="s">
        <v>12</v>
      </c>
      <c r="D4" s="20" t="s">
        <v>10</v>
      </c>
      <c r="E4" s="15">
        <v>200</v>
      </c>
      <c r="F4" s="21">
        <v>3236.2</v>
      </c>
      <c r="G4" s="21">
        <f t="shared" ref="G4:G12" si="0">E4*F4</f>
        <v>647240</v>
      </c>
    </row>
    <row r="5" spans="1:7" ht="34.5" customHeight="1" x14ac:dyDescent="0.25">
      <c r="A5" s="24" t="s">
        <v>13</v>
      </c>
      <c r="B5" s="19" t="s">
        <v>14</v>
      </c>
      <c r="C5" s="22" t="s">
        <v>15</v>
      </c>
      <c r="D5" s="20" t="s">
        <v>10</v>
      </c>
      <c r="E5" s="15">
        <v>500</v>
      </c>
      <c r="F5" s="21">
        <v>123.4</v>
      </c>
      <c r="G5" s="21">
        <f t="shared" si="0"/>
        <v>61700</v>
      </c>
    </row>
    <row r="6" spans="1:7" ht="66.75" customHeight="1" x14ac:dyDescent="0.25">
      <c r="A6" s="24" t="s">
        <v>16</v>
      </c>
      <c r="B6" s="19" t="s">
        <v>17</v>
      </c>
      <c r="C6" s="22" t="s">
        <v>18</v>
      </c>
      <c r="D6" s="20" t="s">
        <v>10</v>
      </c>
      <c r="E6" s="15">
        <v>500</v>
      </c>
      <c r="F6" s="21">
        <v>310.3</v>
      </c>
      <c r="G6" s="21">
        <f t="shared" si="0"/>
        <v>155150</v>
      </c>
    </row>
    <row r="7" spans="1:7" ht="34.5" customHeight="1" x14ac:dyDescent="0.25">
      <c r="A7" s="24" t="s">
        <v>19</v>
      </c>
      <c r="B7" s="19" t="s">
        <v>9</v>
      </c>
      <c r="C7" s="22" t="s">
        <v>20</v>
      </c>
      <c r="D7" s="20" t="s">
        <v>10</v>
      </c>
      <c r="E7" s="15">
        <v>200</v>
      </c>
      <c r="F7" s="21">
        <v>281.3</v>
      </c>
      <c r="G7" s="21">
        <f t="shared" si="0"/>
        <v>56260</v>
      </c>
    </row>
    <row r="8" spans="1:7" ht="34.5" customHeight="1" x14ac:dyDescent="0.25">
      <c r="A8" s="24" t="s">
        <v>21</v>
      </c>
      <c r="B8" s="19" t="s">
        <v>22</v>
      </c>
      <c r="C8" s="22" t="s">
        <v>23</v>
      </c>
      <c r="D8" s="20" t="s">
        <v>24</v>
      </c>
      <c r="E8" s="15">
        <v>100</v>
      </c>
      <c r="F8" s="21">
        <v>76.8</v>
      </c>
      <c r="G8" s="21">
        <f t="shared" si="0"/>
        <v>7680</v>
      </c>
    </row>
    <row r="9" spans="1:7" ht="34.5" customHeight="1" x14ac:dyDescent="0.25">
      <c r="A9" s="24" t="s">
        <v>25</v>
      </c>
      <c r="B9" s="19" t="s">
        <v>26</v>
      </c>
      <c r="C9" s="22" t="s">
        <v>27</v>
      </c>
      <c r="D9" s="20" t="s">
        <v>10</v>
      </c>
      <c r="E9" s="15">
        <v>1500</v>
      </c>
      <c r="F9" s="21">
        <v>253</v>
      </c>
      <c r="G9" s="21">
        <f t="shared" si="0"/>
        <v>379500</v>
      </c>
    </row>
    <row r="10" spans="1:7" ht="48.75" customHeight="1" x14ac:dyDescent="0.25">
      <c r="A10" s="24" t="s">
        <v>28</v>
      </c>
      <c r="B10" s="19" t="s">
        <v>29</v>
      </c>
      <c r="C10" s="22" t="s">
        <v>30</v>
      </c>
      <c r="D10" s="20" t="s">
        <v>10</v>
      </c>
      <c r="E10" s="15">
        <v>500</v>
      </c>
      <c r="F10" s="21">
        <v>315.89999999999998</v>
      </c>
      <c r="G10" s="21">
        <f t="shared" si="0"/>
        <v>157950</v>
      </c>
    </row>
    <row r="11" spans="1:7" ht="48.75" customHeight="1" x14ac:dyDescent="0.25">
      <c r="A11" s="24" t="s">
        <v>31</v>
      </c>
      <c r="B11" s="19" t="s">
        <v>32</v>
      </c>
      <c r="C11" s="22" t="s">
        <v>33</v>
      </c>
      <c r="D11" s="20" t="s">
        <v>10</v>
      </c>
      <c r="E11" s="15">
        <v>100</v>
      </c>
      <c r="F11" s="21">
        <v>71.3</v>
      </c>
      <c r="G11" s="21">
        <f t="shared" si="0"/>
        <v>7130</v>
      </c>
    </row>
    <row r="12" spans="1:7" ht="48.75" customHeight="1" x14ac:dyDescent="0.25">
      <c r="A12" s="24" t="s">
        <v>34</v>
      </c>
      <c r="B12" s="19" t="s">
        <v>35</v>
      </c>
      <c r="C12" s="22" t="s">
        <v>36</v>
      </c>
      <c r="D12" s="20" t="s">
        <v>10</v>
      </c>
      <c r="E12" s="15">
        <v>600</v>
      </c>
      <c r="F12" s="21">
        <v>90</v>
      </c>
      <c r="G12" s="21">
        <f t="shared" si="0"/>
        <v>54000</v>
      </c>
    </row>
    <row r="13" spans="1:7" ht="34.5" customHeight="1" x14ac:dyDescent="0.25">
      <c r="A13" s="24" t="s">
        <v>37</v>
      </c>
      <c r="B13" s="25" t="s">
        <v>38</v>
      </c>
      <c r="C13" s="22" t="s">
        <v>39</v>
      </c>
      <c r="D13" s="20" t="s">
        <v>40</v>
      </c>
      <c r="E13" s="15">
        <v>100</v>
      </c>
      <c r="F13" s="21">
        <v>19.5</v>
      </c>
      <c r="G13" s="21">
        <f t="shared" ref="G13" si="1">F13*E13</f>
        <v>1950</v>
      </c>
    </row>
    <row r="14" spans="1:7" ht="21.75" customHeight="1" x14ac:dyDescent="0.25">
      <c r="A14" s="16"/>
      <c r="B14" s="17" t="s">
        <v>7</v>
      </c>
      <c r="C14" s="13"/>
      <c r="D14" s="14"/>
      <c r="E14" s="15"/>
      <c r="F14" s="15"/>
      <c r="G14" s="18">
        <f>SUM(G4:G13)</f>
        <v>1528560</v>
      </c>
    </row>
  </sheetData>
  <mergeCells count="1">
    <mergeCell ref="A1:G1"/>
  </mergeCells>
  <conditionalFormatting sqref="G14">
    <cfRule type="cellIs" dxfId="4" priority="33" operator="notEqual">
      <formula>#REF!</formula>
    </cfRule>
  </conditionalFormatting>
  <conditionalFormatting sqref="G2:G3 G14">
    <cfRule type="cellIs" dxfId="3" priority="32" operator="notEqual">
      <formula>#REF!</formula>
    </cfRule>
  </conditionalFormatting>
  <conditionalFormatting sqref="F4:G12">
    <cfRule type="cellIs" dxfId="1" priority="2" operator="notEqual">
      <formula>#REF!</formula>
    </cfRule>
  </conditionalFormatting>
  <conditionalFormatting sqref="G13">
    <cfRule type="cellIs" dxfId="0" priority="1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2024-11-21T09:25:49Z</cp:lastPrinted>
  <dcterms:created xsi:type="dcterms:W3CDTF">2024-11-19T06:19:40Z</dcterms:created>
  <dcterms:modified xsi:type="dcterms:W3CDTF">2024-11-21T09:27:06Z</dcterms:modified>
</cp:coreProperties>
</file>