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криті торги + ЗЦП 2025\січень 2025\ЗЦП січень 2025\Ліки НП 14 (18 найменувань)\"/>
    </mc:Choice>
  </mc:AlternateContent>
  <xr:revisionPtr revIDLastSave="0" documentId="8_{23ECAF83-24CF-460E-8072-BBBB53CCCF34}" xr6:coauthVersionLast="36" xr6:coauthVersionMax="36" xr10:uidLastSave="{00000000-0000-0000-0000-000000000000}"/>
  <bookViews>
    <workbookView xWindow="0" yWindow="0" windowWidth="28800" windowHeight="11625" xr2:uid="{F0A81902-CB21-478E-B519-AF5180591ABF}"/>
  </bookViews>
  <sheets>
    <sheet name="Аркуш1" sheetId="1" r:id="rId1"/>
  </sheets>
  <definedNames>
    <definedName name="_xlnm.Print_Area" localSheetId="0">Аркуш1!$A$1:$G$23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4" i="1" l="1"/>
  <c r="G22" i="1" s="1"/>
</calcChain>
</file>

<file path=xl/sharedStrings.xml><?xml version="1.0" encoding="utf-8"?>
<sst xmlns="http://schemas.openxmlformats.org/spreadsheetml/2006/main" count="82" uniqueCount="60">
  <si>
    <t>1</t>
  </si>
  <si>
    <t>№ п/п</t>
  </si>
  <si>
    <t>МНН</t>
  </si>
  <si>
    <t>Дозування, форма випуску</t>
  </si>
  <si>
    <t>Кількість</t>
  </si>
  <si>
    <t>Ціна з ПДВ,грн</t>
  </si>
  <si>
    <t>Сума з ПДВ, грн.</t>
  </si>
  <si>
    <t>ВСЬОГО:</t>
  </si>
  <si>
    <t>Од.вим.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</si>
  <si>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</si>
  <si>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</si>
  <si>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</si>
  <si>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</si>
  <si>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</si>
  <si>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</si>
  <si>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</si>
  <si>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</si>
  <si>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</si>
  <si>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Ліки НП 14:</t>
  </si>
  <si>
    <t>Натрію хлорид (Sodium chloride)</t>
  </si>
  <si>
    <t>розчин для ін’єкцій/інфузій: 0,9 % ізотонічний (еквівалентно Na+ 154 ммоль/л та Cl- 154 ммоль/л) по 100 мл</t>
  </si>
  <si>
    <t>розчин для ін’єкцій/інфузій: 0,9 % ізотонічний (еквівалентно Na+ 154 ммоль/л та Cl- 154 ммоль/л) по 200 мл</t>
  </si>
  <si>
    <t>розчин для ін’єкцій/інфузій: 0,9 % ізотонічний (еквівалентно Na+ 154 ммоль/л та Cl- 154 ммоль/л) по 400 мл</t>
  </si>
  <si>
    <t>Парацетамол (Paracetamol)*</t>
  </si>
  <si>
    <t>розчин для інфузій: 10 мг/мл по 100 мл</t>
  </si>
  <si>
    <t>Магнію сульфат (Magnesium sulfate)</t>
  </si>
  <si>
    <t xml:space="preserve"> ін’єкції: 250 мг/мл по 5 мл</t>
  </si>
  <si>
    <t>Кальцію глюконат (Calcium gluconate)</t>
  </si>
  <si>
    <t>ін’єкції: 100 мг/мл по 5 мл в ампулах</t>
  </si>
  <si>
    <t>ін’єкції: 100 мг/мл по 10 мл в ампулах</t>
  </si>
  <si>
    <t>Будесонід (Budesonide) [д]</t>
  </si>
  <si>
    <t>інгаляція (аерозоль): 200 мкг на дозу</t>
  </si>
  <si>
    <t>Еноксапарин (Enoxaparin)</t>
  </si>
  <si>
    <t>ін’єкції: 10 000 анти-Ха МО/мл по 20 мг/0,2 мл в ампулах або шприц-дозах, у багатодозовому флаконі</t>
  </si>
  <si>
    <t>ін’єкції: 10 000 анти-Ха МО/мл по 40 мг/0,4 мл в ампулах або шприц-дозах, у багатодозовому флаконі</t>
  </si>
  <si>
    <t>Метамізол натрію (Metamizole sodium)*</t>
  </si>
  <si>
    <t>ін’єкції: 500 мг/мл по 2 мл в ампулах</t>
  </si>
  <si>
    <t>Метронідазол (Metronidazole)</t>
  </si>
  <si>
    <t xml:space="preserve"> ін’єкції/інфузії: 500 мг по 100 мл</t>
  </si>
  <si>
    <t>Ондансетрон (Ondansetron)</t>
  </si>
  <si>
    <t>ін’єкції: 2 мг/мл по 2 мл в ампулах (у вигляді гідрохлориду)</t>
  </si>
  <si>
    <t>розчин для ін’єкцій/інфузій 200мл</t>
  </si>
  <si>
    <t>Транексамова кислота (Tranexamic acid)</t>
  </si>
  <si>
    <t>Флуконазол (Fluconazole)</t>
  </si>
  <si>
    <t>ін’єкції: 2 мг/мл по 100 мл у флаконі</t>
  </si>
  <si>
    <t>Ципрофлоксацин (Ciprofloxacin)*</t>
  </si>
  <si>
    <t>розчин для внутрішньовенних інфузій: 2 мг/мл (у вигляді гіклату) [д] по 100 мл</t>
  </si>
  <si>
    <t>Aminocaproic acid</t>
  </si>
  <si>
    <t xml:space="preserve">розчин для інфузій, 50 мг/мл по 100 мл </t>
  </si>
  <si>
    <t>11</t>
  </si>
  <si>
    <t>12</t>
  </si>
  <si>
    <t>13</t>
  </si>
  <si>
    <t>14</t>
  </si>
  <si>
    <t>15</t>
  </si>
  <si>
    <t>16</t>
  </si>
  <si>
    <t>17</t>
  </si>
  <si>
    <t>18</t>
  </si>
  <si>
    <t>шт</t>
  </si>
  <si>
    <t>РІНГЕРА ЛАКТАТ РОЗЧИН (Electrolytes)</t>
  </si>
  <si>
    <t>Обгрунтування технічних, якісних і кількісних характеристик:  на закупівлю код ДК 021:2015 – 33600000-6 - фармацевтична продукція (ліки НП 14) ЗАПИТ ЦІНИ ПРОПОЗИЦІЙ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</si>
</sst>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26">
    <xf numFmtId="0" fontId="0" fillId="0" borderId="0" xfId="0"/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" fontId="6" fillId="0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left" vertical="center" wrapText="1"/>
    </xf>
    <xf numFmtId="2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4" fontId="3" fillId="0" borderId="1" xfId="3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</cellXfs>
  <cellStyles count="4">
    <cellStyle name="Звичайний" xfId="0" builtinId="0"/>
    <cellStyle name="Звичайний 2" xfId="1" xr:uid="{A55999B8-D984-47C2-BBD6-A30103577F0A}"/>
    <cellStyle name="Звичайний 4" xfId="3" xr:uid="{5F96E227-809B-4A8D-8720-CBA3E6D768ED}"/>
    <cellStyle name="Обычный_Включені до переліку 3" xfId="2" xr:uid="{F77FC48D-917C-4AA5-9E0B-C1FA4719FF88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C66C-359B-49E7-AE98-79CD27D1C9AA}">
  <dimension ref="A1:G22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23.28515625" customWidth="1"/>
    <col min="3" max="3" width="45.7109375" customWidth="1"/>
    <col min="4" max="4" width="7.28515625" customWidth="1"/>
    <col min="5" max="6" width="9.28515625" bestFit="1" customWidth="1"/>
    <col min="7" max="7" width="14.140625" customWidth="1"/>
  </cols>
  <sheetData>
    <row r="1" spans="1:7" ht="60.75" customHeight="1" x14ac:dyDescent="0.25">
      <c r="A1" s="23" t="s">
        <v>59</v>
      </c>
      <c r="B1" s="23"/>
      <c r="C1" s="23"/>
      <c r="D1" s="23"/>
      <c r="E1" s="23"/>
      <c r="F1" s="23"/>
      <c r="G1" s="23"/>
    </row>
    <row r="2" spans="1:7" ht="44.25" customHeight="1" x14ac:dyDescent="0.25">
      <c r="A2" s="1" t="s">
        <v>1</v>
      </c>
      <c r="B2" s="6" t="s">
        <v>2</v>
      </c>
      <c r="C2" s="2" t="s">
        <v>3</v>
      </c>
      <c r="D2" s="3" t="s">
        <v>8</v>
      </c>
      <c r="E2" s="4" t="s">
        <v>4</v>
      </c>
      <c r="F2" s="5" t="s">
        <v>5</v>
      </c>
      <c r="G2" s="5" t="s">
        <v>6</v>
      </c>
    </row>
    <row r="3" spans="1:7" ht="28.5" customHeight="1" x14ac:dyDescent="0.25">
      <c r="A3" s="9"/>
      <c r="B3" s="7" t="s">
        <v>18</v>
      </c>
      <c r="C3" s="10"/>
      <c r="D3" s="11"/>
      <c r="E3" s="8"/>
      <c r="F3" s="8"/>
      <c r="G3" s="12"/>
    </row>
    <row r="4" spans="1:7" ht="68.25" customHeight="1" x14ac:dyDescent="0.25">
      <c r="A4" s="16" t="s">
        <v>0</v>
      </c>
      <c r="B4" s="19" t="s">
        <v>19</v>
      </c>
      <c r="C4" s="21" t="s">
        <v>20</v>
      </c>
      <c r="D4" s="25" t="s">
        <v>57</v>
      </c>
      <c r="E4" s="15">
        <v>1000</v>
      </c>
      <c r="F4" s="24">
        <v>20</v>
      </c>
      <c r="G4" s="20">
        <f t="shared" ref="G4:G21" si="0">E4*F4</f>
        <v>20000</v>
      </c>
    </row>
    <row r="5" spans="1:7" ht="68.25" customHeight="1" x14ac:dyDescent="0.25">
      <c r="A5" s="16" t="s">
        <v>9</v>
      </c>
      <c r="B5" s="19" t="s">
        <v>19</v>
      </c>
      <c r="C5" s="21" t="s">
        <v>21</v>
      </c>
      <c r="D5" s="25" t="s">
        <v>57</v>
      </c>
      <c r="E5" s="15">
        <v>5000</v>
      </c>
      <c r="F5" s="24">
        <v>23</v>
      </c>
      <c r="G5" s="20">
        <f t="shared" si="0"/>
        <v>115000</v>
      </c>
    </row>
    <row r="6" spans="1:7" ht="68.25" customHeight="1" x14ac:dyDescent="0.25">
      <c r="A6" s="16" t="s">
        <v>10</v>
      </c>
      <c r="B6" s="19" t="s">
        <v>19</v>
      </c>
      <c r="C6" s="21" t="s">
        <v>22</v>
      </c>
      <c r="D6" s="25" t="s">
        <v>57</v>
      </c>
      <c r="E6" s="15">
        <v>4500</v>
      </c>
      <c r="F6" s="24">
        <v>35</v>
      </c>
      <c r="G6" s="20">
        <f t="shared" si="0"/>
        <v>157500</v>
      </c>
    </row>
    <row r="7" spans="1:7" ht="41.25" customHeight="1" x14ac:dyDescent="0.25">
      <c r="A7" s="16" t="s">
        <v>11</v>
      </c>
      <c r="B7" s="19" t="s">
        <v>23</v>
      </c>
      <c r="C7" s="21" t="s">
        <v>24</v>
      </c>
      <c r="D7" s="25" t="s">
        <v>57</v>
      </c>
      <c r="E7" s="15">
        <v>1200</v>
      </c>
      <c r="F7" s="24">
        <v>65.06</v>
      </c>
      <c r="G7" s="20">
        <f t="shared" si="0"/>
        <v>78072</v>
      </c>
    </row>
    <row r="8" spans="1:7" ht="41.25" customHeight="1" x14ac:dyDescent="0.25">
      <c r="A8" s="16" t="s">
        <v>12</v>
      </c>
      <c r="B8" s="19" t="s">
        <v>25</v>
      </c>
      <c r="C8" s="21" t="s">
        <v>26</v>
      </c>
      <c r="D8" s="25" t="s">
        <v>57</v>
      </c>
      <c r="E8" s="15">
        <v>500</v>
      </c>
      <c r="F8" s="24">
        <v>4.43</v>
      </c>
      <c r="G8" s="20">
        <f t="shared" si="0"/>
        <v>2215</v>
      </c>
    </row>
    <row r="9" spans="1:7" ht="41.25" customHeight="1" x14ac:dyDescent="0.25">
      <c r="A9" s="16" t="s">
        <v>13</v>
      </c>
      <c r="B9" s="19" t="s">
        <v>27</v>
      </c>
      <c r="C9" s="21" t="s">
        <v>28</v>
      </c>
      <c r="D9" s="25" t="s">
        <v>57</v>
      </c>
      <c r="E9" s="15">
        <v>1000</v>
      </c>
      <c r="F9" s="24">
        <v>15.78</v>
      </c>
      <c r="G9" s="20">
        <f t="shared" si="0"/>
        <v>15780</v>
      </c>
    </row>
    <row r="10" spans="1:7" ht="41.25" customHeight="1" x14ac:dyDescent="0.25">
      <c r="A10" s="16" t="s">
        <v>14</v>
      </c>
      <c r="B10" s="19" t="s">
        <v>27</v>
      </c>
      <c r="C10" s="21" t="s">
        <v>29</v>
      </c>
      <c r="D10" s="25" t="s">
        <v>57</v>
      </c>
      <c r="E10" s="15">
        <v>500</v>
      </c>
      <c r="F10" s="24">
        <v>31.55</v>
      </c>
      <c r="G10" s="20">
        <f t="shared" si="0"/>
        <v>15775</v>
      </c>
    </row>
    <row r="11" spans="1:7" ht="37.5" customHeight="1" x14ac:dyDescent="0.25">
      <c r="A11" s="16" t="s">
        <v>15</v>
      </c>
      <c r="B11" s="19" t="s">
        <v>30</v>
      </c>
      <c r="C11" s="21" t="s">
        <v>31</v>
      </c>
      <c r="D11" s="25" t="s">
        <v>57</v>
      </c>
      <c r="E11" s="15">
        <v>5</v>
      </c>
      <c r="F11" s="24">
        <v>245.6</v>
      </c>
      <c r="G11" s="20">
        <f t="shared" si="0"/>
        <v>1228</v>
      </c>
    </row>
    <row r="12" spans="1:7" ht="51" customHeight="1" x14ac:dyDescent="0.25">
      <c r="A12" s="16" t="s">
        <v>16</v>
      </c>
      <c r="B12" s="19" t="s">
        <v>32</v>
      </c>
      <c r="C12" s="21" t="s">
        <v>33</v>
      </c>
      <c r="D12" s="25" t="s">
        <v>57</v>
      </c>
      <c r="E12" s="15">
        <v>80</v>
      </c>
      <c r="F12" s="24">
        <v>80.3</v>
      </c>
      <c r="G12" s="20">
        <f t="shared" si="0"/>
        <v>6424</v>
      </c>
    </row>
    <row r="13" spans="1:7" ht="51" customHeight="1" x14ac:dyDescent="0.25">
      <c r="A13" s="16" t="s">
        <v>17</v>
      </c>
      <c r="B13" s="19" t="s">
        <v>32</v>
      </c>
      <c r="C13" s="21" t="s">
        <v>34</v>
      </c>
      <c r="D13" s="25" t="s">
        <v>57</v>
      </c>
      <c r="E13" s="15">
        <v>20</v>
      </c>
      <c r="F13" s="24">
        <v>198</v>
      </c>
      <c r="G13" s="20">
        <f t="shared" si="0"/>
        <v>3960</v>
      </c>
    </row>
    <row r="14" spans="1:7" ht="45" customHeight="1" x14ac:dyDescent="0.25">
      <c r="A14" s="16" t="s">
        <v>49</v>
      </c>
      <c r="B14" s="19" t="s">
        <v>35</v>
      </c>
      <c r="C14" s="21" t="s">
        <v>36</v>
      </c>
      <c r="D14" s="25" t="s">
        <v>57</v>
      </c>
      <c r="E14" s="15">
        <v>1000</v>
      </c>
      <c r="F14" s="24">
        <v>23.36</v>
      </c>
      <c r="G14" s="20">
        <f t="shared" si="0"/>
        <v>23360</v>
      </c>
    </row>
    <row r="15" spans="1:7" ht="45" customHeight="1" x14ac:dyDescent="0.25">
      <c r="A15" s="16" t="s">
        <v>50</v>
      </c>
      <c r="B15" s="19" t="s">
        <v>37</v>
      </c>
      <c r="C15" s="21" t="s">
        <v>38</v>
      </c>
      <c r="D15" s="25" t="s">
        <v>57</v>
      </c>
      <c r="E15" s="15">
        <v>800</v>
      </c>
      <c r="F15" s="24">
        <v>84.8</v>
      </c>
      <c r="G15" s="20">
        <f t="shared" si="0"/>
        <v>67840</v>
      </c>
    </row>
    <row r="16" spans="1:7" ht="43.5" customHeight="1" x14ac:dyDescent="0.25">
      <c r="A16" s="16" t="s">
        <v>51</v>
      </c>
      <c r="B16" s="19" t="s">
        <v>39</v>
      </c>
      <c r="C16" s="21" t="s">
        <v>40</v>
      </c>
      <c r="D16" s="25" t="s">
        <v>57</v>
      </c>
      <c r="E16" s="15">
        <v>2500</v>
      </c>
      <c r="F16" s="24">
        <v>35.799999999999997</v>
      </c>
      <c r="G16" s="20">
        <f t="shared" si="0"/>
        <v>89500</v>
      </c>
    </row>
    <row r="17" spans="1:7" ht="43.5" customHeight="1" x14ac:dyDescent="0.25">
      <c r="A17" s="16" t="s">
        <v>52</v>
      </c>
      <c r="B17" s="19" t="s">
        <v>58</v>
      </c>
      <c r="C17" s="21" t="s">
        <v>41</v>
      </c>
      <c r="D17" s="25" t="s">
        <v>57</v>
      </c>
      <c r="E17" s="15">
        <v>200</v>
      </c>
      <c r="F17" s="24">
        <v>27.89</v>
      </c>
      <c r="G17" s="20">
        <f t="shared" si="0"/>
        <v>5578</v>
      </c>
    </row>
    <row r="18" spans="1:7" ht="48.75" customHeight="1" x14ac:dyDescent="0.25">
      <c r="A18" s="16" t="s">
        <v>53</v>
      </c>
      <c r="B18" s="19" t="s">
        <v>42</v>
      </c>
      <c r="C18" s="21" t="s">
        <v>28</v>
      </c>
      <c r="D18" s="25" t="s">
        <v>57</v>
      </c>
      <c r="E18" s="15">
        <v>100</v>
      </c>
      <c r="F18" s="24">
        <v>44</v>
      </c>
      <c r="G18" s="20">
        <f t="shared" si="0"/>
        <v>4400</v>
      </c>
    </row>
    <row r="19" spans="1:7" ht="48.75" customHeight="1" x14ac:dyDescent="0.25">
      <c r="A19" s="16" t="s">
        <v>54</v>
      </c>
      <c r="B19" s="19" t="s">
        <v>43</v>
      </c>
      <c r="C19" s="21" t="s">
        <v>44</v>
      </c>
      <c r="D19" s="25" t="s">
        <v>57</v>
      </c>
      <c r="E19" s="15">
        <v>1200</v>
      </c>
      <c r="F19" s="24">
        <v>70.790000000000006</v>
      </c>
      <c r="G19" s="20">
        <f t="shared" si="0"/>
        <v>84948.000000000015</v>
      </c>
    </row>
    <row r="20" spans="1:7" ht="42.75" customHeight="1" x14ac:dyDescent="0.25">
      <c r="A20" s="16" t="s">
        <v>55</v>
      </c>
      <c r="B20" s="19" t="s">
        <v>45</v>
      </c>
      <c r="C20" s="21" t="s">
        <v>46</v>
      </c>
      <c r="D20" s="25" t="s">
        <v>57</v>
      </c>
      <c r="E20" s="15">
        <v>250</v>
      </c>
      <c r="F20" s="24">
        <v>48.7</v>
      </c>
      <c r="G20" s="20">
        <f t="shared" si="0"/>
        <v>12175</v>
      </c>
    </row>
    <row r="21" spans="1:7" ht="42.75" customHeight="1" x14ac:dyDescent="0.25">
      <c r="A21" s="16" t="s">
        <v>56</v>
      </c>
      <c r="B21" s="22" t="s">
        <v>47</v>
      </c>
      <c r="C21" s="13" t="s">
        <v>48</v>
      </c>
      <c r="D21" s="25" t="s">
        <v>57</v>
      </c>
      <c r="E21" s="15">
        <v>100</v>
      </c>
      <c r="F21" s="20">
        <v>62</v>
      </c>
      <c r="G21" s="20">
        <f t="shared" si="0"/>
        <v>6200</v>
      </c>
    </row>
    <row r="22" spans="1:7" ht="21.75" customHeight="1" x14ac:dyDescent="0.25">
      <c r="A22" s="16"/>
      <c r="B22" s="17" t="s">
        <v>7</v>
      </c>
      <c r="C22" s="13"/>
      <c r="D22" s="14"/>
      <c r="E22" s="15"/>
      <c r="F22" s="15"/>
      <c r="G22" s="18">
        <f>SUM(G4:G21)</f>
        <v>709955</v>
      </c>
    </row>
  </sheetData>
  <mergeCells count="1">
    <mergeCell ref="A1:G1"/>
  </mergeCells>
  <conditionalFormatting sqref="G22">
    <cfRule type="cellIs" dxfId="3" priority="33" operator="notEqual">
      <formula>#REF!</formula>
    </cfRule>
  </conditionalFormatting>
  <conditionalFormatting sqref="G2:G3 G22">
    <cfRule type="cellIs" dxfId="2" priority="32" operator="notEqual">
      <formula>#REF!</formula>
    </cfRule>
  </conditionalFormatting>
  <conditionalFormatting sqref="G4:G21">
    <cfRule type="cellIs" dxfId="1" priority="2" operator="notEqual">
      <formula>#REF!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2024-11-21T10:39:26Z</cp:lastPrinted>
  <dcterms:created xsi:type="dcterms:W3CDTF">2024-11-19T06:19:40Z</dcterms:created>
  <dcterms:modified xsi:type="dcterms:W3CDTF">2024-11-21T10:40:57Z</dcterms:modified>
</cp:coreProperties>
</file>