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відкриті торги січень 2025\Розчини екстемпоральні\"/>
    </mc:Choice>
  </mc:AlternateContent>
  <xr:revisionPtr revIDLastSave="0" documentId="13_ncr:1_{CAE48FCA-5518-4BF8-AB67-CF8F5A693AFA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Аркуш1" sheetId="1" r:id="rId1"/>
  </sheets>
  <definedNames>
    <definedName name="_xlnm.Print_Area" localSheetId="0">Аркуш1!$A$1:$G$23</definedName>
  </definedName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2" i="1" l="1"/>
</calcChain>
</file>

<file path=xl/sharedStrings.xml><?xml version="1.0" encoding="utf-8"?>
<sst xmlns="http://schemas.openxmlformats.org/spreadsheetml/2006/main" count="82" uniqueCount="56">
  <si>
    <t>Розчини ін'єкційні та препарати екстемпорального виготовлення (аптечне виготовлення)</t>
  </si>
  <si>
    <t>Кількість</t>
  </si>
  <si>
    <t>Ціна з ПДВ.грн</t>
  </si>
  <si>
    <t>Сума з ПДВ, грн.</t>
  </si>
  <si>
    <t>1</t>
  </si>
  <si>
    <t>Вода очищена 5л</t>
  </si>
  <si>
    <t>Рідина у каністрі 5л</t>
  </si>
  <si>
    <t>2</t>
  </si>
  <si>
    <t xml:space="preserve">Гліцерин стерильний </t>
  </si>
  <si>
    <t>Рідина у флаконі 150 мл</t>
  </si>
  <si>
    <t>3</t>
  </si>
  <si>
    <t xml:space="preserve">Мікстура заспокійлива </t>
  </si>
  <si>
    <t>Розчин у пляшці 200 мл</t>
  </si>
  <si>
    <t>4</t>
  </si>
  <si>
    <t xml:space="preserve">Мікстура Кватера </t>
  </si>
  <si>
    <t>5</t>
  </si>
  <si>
    <t xml:space="preserve">Розчин натрію гідрокарбонат </t>
  </si>
  <si>
    <t>Розчин 1%у пляшці 200 мл</t>
  </si>
  <si>
    <t>6</t>
  </si>
  <si>
    <t>Розчин глюкози 20% 200 мл</t>
  </si>
  <si>
    <t>Розчин 20%у пляшці 200 мл</t>
  </si>
  <si>
    <t>7</t>
  </si>
  <si>
    <t>Розчин Євдощенко 100 мл</t>
  </si>
  <si>
    <t>Розчин у пляшці 100 мл</t>
  </si>
  <si>
    <t>8</t>
  </si>
  <si>
    <t>Розчин кальцію хлориду 2% 200 мл</t>
  </si>
  <si>
    <t>9</t>
  </si>
  <si>
    <t>Розчин левоміцетину 0,25% 200 мл</t>
  </si>
  <si>
    <t>10</t>
  </si>
  <si>
    <t>Розчин магнію сульфату 5% 200 мл</t>
  </si>
  <si>
    <t>11</t>
  </si>
  <si>
    <t>Розчин натрію броміду 2% 200 мл</t>
  </si>
  <si>
    <t>12</t>
  </si>
  <si>
    <t>Розчин калію йодиду 2% 200 мл</t>
  </si>
  <si>
    <t>13</t>
  </si>
  <si>
    <t>Розчин натрію хлориду 10% 100 мл</t>
  </si>
  <si>
    <t>14</t>
  </si>
  <si>
    <t>Розчин натрію хлориду 10% 400 мл</t>
  </si>
  <si>
    <t>Розчин у пляшці 400 мл</t>
  </si>
  <si>
    <t>15</t>
  </si>
  <si>
    <t>Розчин перекису водню 3% 400 мл</t>
  </si>
  <si>
    <t>16</t>
  </si>
  <si>
    <t>Розчин перекису водню 3% 5000 мл</t>
  </si>
  <si>
    <t>Розчин у пляшці 5000 мл</t>
  </si>
  <si>
    <t>17</t>
  </si>
  <si>
    <t>Розчин перекису водню 6% 5000 мл</t>
  </si>
  <si>
    <t>18</t>
  </si>
  <si>
    <t>Суміш Домбровського 150 мл</t>
  </si>
  <si>
    <t>Розчин у пляшці 150 мл</t>
  </si>
  <si>
    <t>№ п/п</t>
  </si>
  <si>
    <t>Найменування товару</t>
  </si>
  <si>
    <t>Дозування, форма випуску</t>
  </si>
  <si>
    <t>Од.вим.</t>
  </si>
  <si>
    <t>шт.</t>
  </si>
  <si>
    <t>Всього:</t>
  </si>
  <si>
    <t>Обгрунтування технічних, якісних і кількісних характеристик:  на закупівлю фармацевтична продукція код ДК 021:2015 – 33600000-6 (розчини ін’єкційні та препарати екстемпорального виготовлення аптечного виготовлення) відкриті торги з особливістю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</si>
</sst>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3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left" vertical="center" wrapText="1"/>
    </xf>
    <xf numFmtId="3" fontId="3" fillId="0" borderId="1" xfId="1" applyNumberFormat="1" applyFont="1" applyBorder="1" applyAlignment="1" applyProtection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left" vertical="center" wrapText="1"/>
    </xf>
    <xf numFmtId="0" fontId="0" fillId="0" borderId="1" xfId="0" applyBorder="1"/>
    <xf numFmtId="0" fontId="3" fillId="0" borderId="1" xfId="2" applyFont="1" applyBorder="1" applyAlignment="1" applyProtection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4" fontId="3" fillId="0" borderId="1" xfId="1" applyNumberFormat="1" applyFont="1" applyBorder="1" applyAlignment="1" applyProtection="1">
      <alignment horizontal="center" vertical="center"/>
    </xf>
    <xf numFmtId="4" fontId="2" fillId="0" borderId="1" xfId="1" applyNumberFormat="1" applyFont="1" applyFill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left" vertical="center" wrapText="1"/>
    </xf>
    <xf numFmtId="49" fontId="2" fillId="0" borderId="1" xfId="1" applyNumberFormat="1" applyFont="1" applyFill="1" applyBorder="1" applyAlignment="1" applyProtection="1">
      <alignment horizontal="left" vertical="center" wrapText="1"/>
    </xf>
  </cellXfs>
  <cellStyles count="4">
    <cellStyle name="Звичайний" xfId="0" builtinId="0"/>
    <cellStyle name="Звичайний 2" xfId="1" xr:uid="{00000000-0005-0000-0000-000006000000}"/>
    <cellStyle name="Звичайний 5 2" xfId="2" xr:uid="{00000000-0005-0000-0000-000007000000}"/>
    <cellStyle name="Обычный_Включені до переліку 3" xfId="3" xr:uid="{00000000-0005-0000-0000-000008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4" zoomScaleNormal="100" workbookViewId="0">
      <selection activeCell="A4" sqref="A4:A21"/>
    </sheetView>
  </sheetViews>
  <sheetFormatPr defaultColWidth="8.7109375" defaultRowHeight="15" x14ac:dyDescent="0.25"/>
  <cols>
    <col min="2" max="2" width="36.7109375" customWidth="1"/>
    <col min="3" max="3" width="32.42578125" customWidth="1"/>
    <col min="4" max="4" width="9" customWidth="1"/>
    <col min="7" max="7" width="11.7109375" customWidth="1"/>
  </cols>
  <sheetData>
    <row r="1" spans="1:7" ht="72" customHeight="1" x14ac:dyDescent="0.25">
      <c r="A1" s="15" t="s">
        <v>55</v>
      </c>
      <c r="B1" s="15"/>
      <c r="C1" s="15"/>
      <c r="D1" s="15"/>
      <c r="E1" s="15"/>
      <c r="F1" s="15"/>
      <c r="G1" s="15"/>
    </row>
    <row r="2" spans="1:7" ht="63" customHeight="1" x14ac:dyDescent="0.25">
      <c r="A2" s="7" t="s">
        <v>49</v>
      </c>
      <c r="B2" s="7" t="s">
        <v>50</v>
      </c>
      <c r="C2" s="7" t="s">
        <v>51</v>
      </c>
      <c r="D2" s="7" t="s">
        <v>52</v>
      </c>
      <c r="E2" s="1" t="s">
        <v>1</v>
      </c>
      <c r="F2" s="2" t="s">
        <v>2</v>
      </c>
      <c r="G2" s="3" t="s">
        <v>3</v>
      </c>
    </row>
    <row r="3" spans="1:7" ht="87" customHeight="1" x14ac:dyDescent="0.25">
      <c r="A3" s="7"/>
      <c r="B3" s="7" t="s">
        <v>0</v>
      </c>
      <c r="C3" s="7"/>
      <c r="D3" s="7"/>
      <c r="E3" s="8"/>
      <c r="F3" s="8"/>
      <c r="G3" s="8"/>
    </row>
    <row r="4" spans="1:7" x14ac:dyDescent="0.25">
      <c r="A4" s="16" t="s">
        <v>4</v>
      </c>
      <c r="B4" s="4" t="s">
        <v>5</v>
      </c>
      <c r="C4" s="14" t="s">
        <v>6</v>
      </c>
      <c r="D4" s="9" t="s">
        <v>53</v>
      </c>
      <c r="E4" s="5">
        <v>40</v>
      </c>
      <c r="F4" s="6">
        <v>104.97</v>
      </c>
      <c r="G4" s="12">
        <f t="shared" ref="G4:G21" si="0">E4*F4</f>
        <v>4198.8</v>
      </c>
    </row>
    <row r="5" spans="1:7" ht="30" x14ac:dyDescent="0.25">
      <c r="A5" s="16" t="s">
        <v>7</v>
      </c>
      <c r="B5" s="4" t="s">
        <v>8</v>
      </c>
      <c r="C5" s="14" t="s">
        <v>9</v>
      </c>
      <c r="D5" s="9" t="s">
        <v>53</v>
      </c>
      <c r="E5" s="5">
        <v>2</v>
      </c>
      <c r="F5" s="6">
        <v>119.57</v>
      </c>
      <c r="G5" s="12">
        <f t="shared" si="0"/>
        <v>239.14</v>
      </c>
    </row>
    <row r="6" spans="1:7" x14ac:dyDescent="0.25">
      <c r="A6" s="16" t="s">
        <v>10</v>
      </c>
      <c r="B6" s="4" t="s">
        <v>11</v>
      </c>
      <c r="C6" s="14" t="s">
        <v>12</v>
      </c>
      <c r="D6" s="9" t="s">
        <v>53</v>
      </c>
      <c r="E6" s="5">
        <v>20</v>
      </c>
      <c r="F6" s="6">
        <v>82.42</v>
      </c>
      <c r="G6" s="12">
        <f t="shared" si="0"/>
        <v>1648.4</v>
      </c>
    </row>
    <row r="7" spans="1:7" x14ac:dyDescent="0.25">
      <c r="A7" s="16" t="s">
        <v>13</v>
      </c>
      <c r="B7" s="4" t="s">
        <v>14</v>
      </c>
      <c r="C7" s="14" t="s">
        <v>12</v>
      </c>
      <c r="D7" s="9" t="s">
        <v>53</v>
      </c>
      <c r="E7" s="5">
        <v>40</v>
      </c>
      <c r="F7" s="6">
        <v>117.59</v>
      </c>
      <c r="G7" s="12">
        <f t="shared" si="0"/>
        <v>4703.6000000000004</v>
      </c>
    </row>
    <row r="8" spans="1:7" ht="30" x14ac:dyDescent="0.25">
      <c r="A8" s="16" t="s">
        <v>15</v>
      </c>
      <c r="B8" s="4" t="s">
        <v>16</v>
      </c>
      <c r="C8" s="14" t="s">
        <v>17</v>
      </c>
      <c r="D8" s="9" t="s">
        <v>53</v>
      </c>
      <c r="E8" s="5">
        <v>10</v>
      </c>
      <c r="F8" s="6">
        <v>75.25</v>
      </c>
      <c r="G8" s="12">
        <f t="shared" si="0"/>
        <v>752.5</v>
      </c>
    </row>
    <row r="9" spans="1:7" ht="30" x14ac:dyDescent="0.25">
      <c r="A9" s="16" t="s">
        <v>18</v>
      </c>
      <c r="B9" s="4" t="s">
        <v>19</v>
      </c>
      <c r="C9" s="14" t="s">
        <v>20</v>
      </c>
      <c r="D9" s="9" t="s">
        <v>53</v>
      </c>
      <c r="E9" s="5">
        <v>300</v>
      </c>
      <c r="F9" s="6">
        <v>69.599999999999994</v>
      </c>
      <c r="G9" s="12">
        <f t="shared" si="0"/>
        <v>20880</v>
      </c>
    </row>
    <row r="10" spans="1:7" ht="30" x14ac:dyDescent="0.25">
      <c r="A10" s="16" t="s">
        <v>21</v>
      </c>
      <c r="B10" s="4" t="s">
        <v>22</v>
      </c>
      <c r="C10" s="14" t="s">
        <v>23</v>
      </c>
      <c r="D10" s="9" t="s">
        <v>53</v>
      </c>
      <c r="E10" s="5">
        <v>20</v>
      </c>
      <c r="F10" s="6">
        <v>211</v>
      </c>
      <c r="G10" s="12">
        <f t="shared" si="0"/>
        <v>4220</v>
      </c>
    </row>
    <row r="11" spans="1:7" ht="30" x14ac:dyDescent="0.25">
      <c r="A11" s="16" t="s">
        <v>24</v>
      </c>
      <c r="B11" s="4" t="s">
        <v>25</v>
      </c>
      <c r="C11" s="14" t="s">
        <v>12</v>
      </c>
      <c r="D11" s="9" t="s">
        <v>53</v>
      </c>
      <c r="E11" s="5">
        <v>5</v>
      </c>
      <c r="F11" s="6">
        <v>90.67</v>
      </c>
      <c r="G11" s="12">
        <f t="shared" si="0"/>
        <v>453.35</v>
      </c>
    </row>
    <row r="12" spans="1:7" ht="30" x14ac:dyDescent="0.25">
      <c r="A12" s="16" t="s">
        <v>26</v>
      </c>
      <c r="B12" s="4" t="s">
        <v>27</v>
      </c>
      <c r="C12" s="14" t="s">
        <v>12</v>
      </c>
      <c r="D12" s="9" t="s">
        <v>53</v>
      </c>
      <c r="E12" s="5">
        <v>5</v>
      </c>
      <c r="F12" s="6">
        <v>83.1</v>
      </c>
      <c r="G12" s="12">
        <f t="shared" si="0"/>
        <v>415.5</v>
      </c>
    </row>
    <row r="13" spans="1:7" ht="30" x14ac:dyDescent="0.25">
      <c r="A13" s="16" t="s">
        <v>28</v>
      </c>
      <c r="B13" s="4" t="s">
        <v>29</v>
      </c>
      <c r="C13" s="14" t="s">
        <v>12</v>
      </c>
      <c r="D13" s="9" t="s">
        <v>53</v>
      </c>
      <c r="E13" s="5">
        <v>3</v>
      </c>
      <c r="F13" s="6">
        <v>79.2</v>
      </c>
      <c r="G13" s="12">
        <f t="shared" si="0"/>
        <v>237.60000000000002</v>
      </c>
    </row>
    <row r="14" spans="1:7" ht="30" x14ac:dyDescent="0.25">
      <c r="A14" s="16" t="s">
        <v>30</v>
      </c>
      <c r="B14" s="4" t="s">
        <v>31</v>
      </c>
      <c r="C14" s="14" t="s">
        <v>12</v>
      </c>
      <c r="D14" s="9" t="s">
        <v>53</v>
      </c>
      <c r="E14" s="5">
        <v>3</v>
      </c>
      <c r="F14" s="6">
        <v>76.209999999999994</v>
      </c>
      <c r="G14" s="12">
        <f t="shared" si="0"/>
        <v>228.63</v>
      </c>
    </row>
    <row r="15" spans="1:7" ht="30" x14ac:dyDescent="0.25">
      <c r="A15" s="16" t="s">
        <v>32</v>
      </c>
      <c r="B15" s="4" t="s">
        <v>33</v>
      </c>
      <c r="C15" s="14" t="s">
        <v>12</v>
      </c>
      <c r="D15" s="9" t="s">
        <v>53</v>
      </c>
      <c r="E15" s="5">
        <v>10</v>
      </c>
      <c r="F15" s="6">
        <v>90.67</v>
      </c>
      <c r="G15" s="12">
        <f t="shared" si="0"/>
        <v>906.7</v>
      </c>
    </row>
    <row r="16" spans="1:7" ht="30" x14ac:dyDescent="0.25">
      <c r="A16" s="16" t="s">
        <v>34</v>
      </c>
      <c r="B16" s="4" t="s">
        <v>35</v>
      </c>
      <c r="C16" s="14" t="s">
        <v>23</v>
      </c>
      <c r="D16" s="9" t="s">
        <v>53</v>
      </c>
      <c r="E16" s="5">
        <v>100</v>
      </c>
      <c r="F16" s="6">
        <v>52.44</v>
      </c>
      <c r="G16" s="12">
        <f t="shared" si="0"/>
        <v>5244</v>
      </c>
    </row>
    <row r="17" spans="1:7" ht="30" x14ac:dyDescent="0.25">
      <c r="A17" s="16" t="s">
        <v>36</v>
      </c>
      <c r="B17" s="4" t="s">
        <v>37</v>
      </c>
      <c r="C17" s="14" t="s">
        <v>38</v>
      </c>
      <c r="D17" s="9" t="s">
        <v>53</v>
      </c>
      <c r="E17" s="5">
        <v>50</v>
      </c>
      <c r="F17" s="6">
        <v>86.82</v>
      </c>
      <c r="G17" s="12">
        <f t="shared" si="0"/>
        <v>4341</v>
      </c>
    </row>
    <row r="18" spans="1:7" ht="30" x14ac:dyDescent="0.25">
      <c r="A18" s="16" t="s">
        <v>39</v>
      </c>
      <c r="B18" s="4" t="s">
        <v>40</v>
      </c>
      <c r="C18" s="14" t="s">
        <v>38</v>
      </c>
      <c r="D18" s="9" t="s">
        <v>53</v>
      </c>
      <c r="E18" s="5">
        <v>50</v>
      </c>
      <c r="F18" s="6">
        <v>71.760000000000005</v>
      </c>
      <c r="G18" s="12">
        <f t="shared" si="0"/>
        <v>3588.0000000000005</v>
      </c>
    </row>
    <row r="19" spans="1:7" ht="30" x14ac:dyDescent="0.25">
      <c r="A19" s="16" t="s">
        <v>41</v>
      </c>
      <c r="B19" s="4" t="s">
        <v>42</v>
      </c>
      <c r="C19" s="14" t="s">
        <v>43</v>
      </c>
      <c r="D19" s="9" t="s">
        <v>53</v>
      </c>
      <c r="E19" s="5">
        <v>20</v>
      </c>
      <c r="F19" s="6">
        <v>216.04</v>
      </c>
      <c r="G19" s="12">
        <f t="shared" si="0"/>
        <v>4320.8</v>
      </c>
    </row>
    <row r="20" spans="1:7" ht="30" x14ac:dyDescent="0.25">
      <c r="A20" s="16" t="s">
        <v>44</v>
      </c>
      <c r="B20" s="4" t="s">
        <v>45</v>
      </c>
      <c r="C20" s="14" t="s">
        <v>43</v>
      </c>
      <c r="D20" s="9" t="s">
        <v>53</v>
      </c>
      <c r="E20" s="5">
        <v>10</v>
      </c>
      <c r="F20" s="6">
        <v>258.91000000000003</v>
      </c>
      <c r="G20" s="12">
        <f t="shared" si="0"/>
        <v>2589.1000000000004</v>
      </c>
    </row>
    <row r="21" spans="1:7" ht="30" x14ac:dyDescent="0.25">
      <c r="A21" s="16" t="s">
        <v>46</v>
      </c>
      <c r="B21" s="4" t="s">
        <v>47</v>
      </c>
      <c r="C21" s="14" t="s">
        <v>48</v>
      </c>
      <c r="D21" s="9" t="s">
        <v>53</v>
      </c>
      <c r="E21" s="5">
        <v>10</v>
      </c>
      <c r="F21" s="6">
        <v>189.02</v>
      </c>
      <c r="G21" s="12">
        <f t="shared" si="0"/>
        <v>1890.2</v>
      </c>
    </row>
    <row r="22" spans="1:7" ht="15" customHeight="1" x14ac:dyDescent="0.25">
      <c r="A22" s="17" t="s">
        <v>54</v>
      </c>
      <c r="B22" s="17"/>
      <c r="C22" s="17"/>
      <c r="D22" s="18"/>
      <c r="E22" s="10"/>
      <c r="F22" s="11"/>
      <c r="G22" s="13">
        <f>SUM(G4:G21)</f>
        <v>60857.319999999992</v>
      </c>
    </row>
  </sheetData>
  <mergeCells count="2">
    <mergeCell ref="A22:C22"/>
    <mergeCell ref="A1:G1"/>
  </mergeCells>
  <conditionalFormatting sqref="G4:G21 G2">
    <cfRule type="cellIs" dxfId="0" priority="2" operator="notEqual">
      <formula>#REF!</formula>
    </cfRule>
  </conditionalFormatting>
  <pageMargins left="0.7" right="0.7" top="0.75" bottom="0.75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</cp:revision>
  <cp:lastPrinted>2024-11-19T10:42:53Z</cp:lastPrinted>
  <dcterms:created xsi:type="dcterms:W3CDTF">2024-11-15T12:34:21Z</dcterms:created>
  <dcterms:modified xsi:type="dcterms:W3CDTF">2024-11-19T10:46:24Z</dcterms:modified>
  <dc:language>uk-UA</dc:language>
</cp:coreProperties>
</file>