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filterPrivacy="1" defaultThemeVersion="124226"/>
  <xr:revisionPtr revIDLastSave="0" documentId="8_{A8F53161-743E-41E6-9DB6-1DA00F755999}" xr6:coauthVersionLast="36" xr6:coauthVersionMax="36" xr10:uidLastSave="{00000000-0000-0000-0000-000000000000}"/>
  <bookViews>
    <workbookView xWindow="-105" yWindow="-105" windowWidth="19410" windowHeight="10410" xr2:uid="{00000000-000D-0000-FFFF-FFFF00000000}"/>
  </bookViews>
  <sheets>
    <sheet name="Лист2" sheetId="2" r:id="rId1"/>
  </sheets>
  <definedNames>
    <definedName name="_xlnm.Print_Area" localSheetId="0">Лист2!$A$1:$G$21</definedName>
  </definedNames>
  <calcPr calcId="191029"/>
</workbook>
</file>

<file path=xl/calcChain.xml><?xml version="1.0" encoding="utf-8"?>
<calcChain xmlns="http://schemas.openxmlformats.org/spreadsheetml/2006/main">
  <c r="G12" i="2" l="1"/>
  <c r="G13" i="2"/>
  <c r="G14" i="2"/>
  <c r="G15" i="2"/>
  <c r="G16" i="2"/>
  <c r="G17" i="2"/>
  <c r="G18" i="2"/>
  <c r="G19" i="2"/>
  <c r="G20" i="2"/>
  <c r="G8" i="2" l="1"/>
  <c r="G9" i="2"/>
  <c r="G10" i="2"/>
  <c r="G11" i="2"/>
  <c r="G7" i="2"/>
  <c r="E6" i="2"/>
  <c r="G6" i="2" s="1"/>
  <c r="E5" i="2"/>
  <c r="G5" i="2" s="1"/>
  <c r="E4" i="2"/>
  <c r="G4" i="2" s="1"/>
  <c r="E3" i="2"/>
  <c r="G3" i="2" s="1"/>
  <c r="G21" i="2" l="1"/>
</calcChain>
</file>

<file path=xl/sharedStrings.xml><?xml version="1.0" encoding="utf-8"?>
<sst xmlns="http://schemas.openxmlformats.org/spreadsheetml/2006/main" count="27" uniqueCount="25">
  <si>
    <t>Кількість, упаковки</t>
  </si>
  <si>
    <t>Штук в упаковці</t>
  </si>
  <si>
    <t>Кількість, шт</t>
  </si>
  <si>
    <t>Сума, грн з ПДВ</t>
  </si>
  <si>
    <t>1902GB Surgicel гемостатичний матеріал, 10см x 20см</t>
  </si>
  <si>
    <t>VICRYL 75см USP4/0 одна голка Taper Point, 17мм, 1/2</t>
  </si>
  <si>
    <t>VICRYL 75см USP3/0 одна голка Taper Point, 26мм, 1/2</t>
  </si>
  <si>
    <t>VICRYL 90см M5 USP2 одна голка Taper Point, 48мм, 1/2</t>
  </si>
  <si>
    <t>ATP. голка з нитк. Нейлон моно. синій 3/0(2) 0,75м 25мм 3/8 Кол1</t>
  </si>
  <si>
    <t>ATP. голка з нитк. Нейлон моно. синій 4/0(1,5) 0,75м 25мм 3/8 Кол1</t>
  </si>
  <si>
    <t>ATP. голка з нитк. Нейлон моно. синій 3/0(2) 0,75м 25мм 3/8 Ріж1</t>
  </si>
  <si>
    <t>ATP. голка з нитк. Нейлон моно. синій 4/0(1,5) 0,75м 25мм 3/8 Ріж1</t>
  </si>
  <si>
    <t>ATP. голка з нитк. Нейлон плет. з покр. чорний 2/0(3) 0,80м 25мм 3/8 Кол1</t>
  </si>
  <si>
    <t>ATP. голка з нитк. Нейлон плет. з покр. чорний 0(3,5) 0,80м 25мм 3/8 Кол1</t>
  </si>
  <si>
    <t>ATP. голка з нитк. Поліглактин 910 рапід незаб. 4/0(1,5) 0,75м 19мм 1/2 Кол1</t>
  </si>
  <si>
    <t>№ п/п</t>
  </si>
  <si>
    <t>ВСЬОГО:</t>
  </si>
  <si>
    <t>MONOPLUS фіолетовий, розмір USP 6/0(0,7) довжина 45см колюча голка 1/2 кола, довжина (мм) 13, пакування DDP</t>
  </si>
  <si>
    <t>MONOPLUS фіолетовий, розмір USP 7/0(0,5) довжина 70см 2 колючі голки, 3/8 кола, довжина (мм) 10, пакування DDP</t>
  </si>
  <si>
    <t>MONOPLUS фіолетовий, розмір USP 0 (3,5) довжина 70см колюча голка 1/2 кола, довжина (мм) 37, посилена голка, пакування RCP</t>
  </si>
  <si>
    <t>MONOPLUS фіолетовий, розмір USP 2/0 (3) довжина 70см колюча голка 1/2 кола</t>
  </si>
  <si>
    <t>Ціна за одиницю, грн з ПДВ</t>
  </si>
  <si>
    <t>Назва товару</t>
  </si>
  <si>
    <r>
      <t xml:space="preserve">Відрізки нитки Капрон кручений синій 0(3,5) </t>
    </r>
    <r>
      <rPr>
        <b/>
        <u/>
        <sz val="11"/>
        <color theme="1"/>
        <rFont val="Times New Roman"/>
        <family val="1"/>
        <charset val="204"/>
      </rPr>
      <t>0,80м</t>
    </r>
    <r>
      <rPr>
        <sz val="11"/>
        <color theme="1"/>
        <rFont val="Times New Roman"/>
        <family val="1"/>
        <charset val="204"/>
      </rPr>
      <t>*10, без голки</t>
    </r>
  </si>
  <si>
    <t>Обгрунтування технічних, якісних і кількісних характеристик: по предмету закупівлі
за кодом CPV за ДК 021:2015 – 33140000-3 -медичні матеріали (матеріал для хіругічних швів) 
на 2024 рік ЗЦП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</si>
</sst>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1D1D1D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30">
    <xf numFmtId="0" fontId="0" fillId="0" borderId="0" xfId="0"/>
    <xf numFmtId="0" fontId="5" fillId="0" borderId="1" xfId="0" applyFont="1" applyBorder="1"/>
    <xf numFmtId="0" fontId="5" fillId="0" borderId="2" xfId="0" applyFont="1" applyBorder="1"/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9" fillId="2" borderId="1" xfId="2" applyFont="1" applyFill="1" applyBorder="1" applyAlignment="1">
      <alignment horizontal="center" vertical="center"/>
    </xf>
    <xf numFmtId="4" fontId="9" fillId="2" borderId="1" xfId="2" applyNumberFormat="1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3" fontId="8" fillId="0" borderId="4" xfId="0" applyNumberFormat="1" applyFont="1" applyBorder="1" applyAlignment="1">
      <alignment horizontal="center" vertical="center" wrapText="1"/>
    </xf>
    <xf numFmtId="3" fontId="8" fillId="0" borderId="5" xfId="0" applyNumberFormat="1" applyFont="1" applyBorder="1" applyAlignment="1">
      <alignment horizontal="center" vertical="center" wrapText="1"/>
    </xf>
    <xf numFmtId="2" fontId="8" fillId="0" borderId="5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11" fillId="0" borderId="1" xfId="3" applyFont="1" applyFill="1" applyBorder="1" applyAlignment="1">
      <alignment horizontal="left" vertical="center" wrapText="1"/>
    </xf>
    <xf numFmtId="0" fontId="11" fillId="0" borderId="1" xfId="0" applyFont="1" applyFill="1" applyBorder="1"/>
    <xf numFmtId="4" fontId="11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4">
    <cellStyle name="Звичайний" xfId="0" builtinId="0"/>
    <cellStyle name="Звичайний 2" xfId="2" xr:uid="{00000000-0005-0000-0000-000001000000}"/>
    <cellStyle name="Звичайний 2 2" xfId="3" xr:uid="{00000000-0005-0000-0000-000002000000}"/>
    <cellStyle name="Обычный_Включені до переліку 3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tabSelected="1" workbookViewId="0">
      <selection activeCell="J1" sqref="J1"/>
    </sheetView>
  </sheetViews>
  <sheetFormatPr defaultRowHeight="15" x14ac:dyDescent="0.25"/>
  <cols>
    <col min="1" max="1" width="5.85546875" customWidth="1"/>
    <col min="2" max="2" width="85" customWidth="1"/>
    <col min="3" max="4" width="0" hidden="1" customWidth="1"/>
    <col min="7" max="7" width="20.7109375" customWidth="1"/>
  </cols>
  <sheetData>
    <row r="1" spans="1:7" ht="83.25" customHeight="1" x14ac:dyDescent="0.25">
      <c r="A1" s="29" t="s">
        <v>24</v>
      </c>
      <c r="B1" s="29"/>
      <c r="C1" s="29"/>
      <c r="D1" s="29"/>
      <c r="E1" s="29"/>
      <c r="F1" s="29"/>
      <c r="G1" s="29"/>
    </row>
    <row r="2" spans="1:7" ht="57" x14ac:dyDescent="0.25">
      <c r="A2" s="3" t="s">
        <v>15</v>
      </c>
      <c r="B2" s="3" t="s">
        <v>22</v>
      </c>
      <c r="C2" s="3" t="s">
        <v>0</v>
      </c>
      <c r="D2" s="3" t="s">
        <v>1</v>
      </c>
      <c r="E2" s="3" t="s">
        <v>2</v>
      </c>
      <c r="F2" s="28" t="s">
        <v>21</v>
      </c>
      <c r="G2" s="28" t="s">
        <v>3</v>
      </c>
    </row>
    <row r="3" spans="1:7" ht="30" x14ac:dyDescent="0.25">
      <c r="A3" s="12">
        <v>1</v>
      </c>
      <c r="B3" s="14" t="s">
        <v>17</v>
      </c>
      <c r="C3" s="4">
        <v>18</v>
      </c>
      <c r="D3" s="5">
        <v>36</v>
      </c>
      <c r="E3" s="6">
        <f>D3*C3</f>
        <v>648</v>
      </c>
      <c r="F3" s="15">
        <v>221.02</v>
      </c>
      <c r="G3" s="15">
        <f>F3*E3</f>
        <v>143220.96000000002</v>
      </c>
    </row>
    <row r="4" spans="1:7" ht="30" x14ac:dyDescent="0.25">
      <c r="A4" s="12">
        <v>2</v>
      </c>
      <c r="B4" s="14" t="s">
        <v>18</v>
      </c>
      <c r="C4" s="4">
        <v>6</v>
      </c>
      <c r="D4" s="5">
        <v>36</v>
      </c>
      <c r="E4" s="6">
        <f>D4*C4</f>
        <v>216</v>
      </c>
      <c r="F4" s="15">
        <v>502.04</v>
      </c>
      <c r="G4" s="15">
        <f t="shared" ref="G4:G20" si="0">F4*E4</f>
        <v>108440.64</v>
      </c>
    </row>
    <row r="5" spans="1:7" ht="30" x14ac:dyDescent="0.25">
      <c r="A5" s="12">
        <v>3</v>
      </c>
      <c r="B5" s="14" t="s">
        <v>19</v>
      </c>
      <c r="C5" s="4">
        <v>25</v>
      </c>
      <c r="D5" s="5">
        <v>36</v>
      </c>
      <c r="E5" s="6">
        <f>D5*C5</f>
        <v>900</v>
      </c>
      <c r="F5" s="15">
        <v>221.18</v>
      </c>
      <c r="G5" s="15">
        <f t="shared" si="0"/>
        <v>199062</v>
      </c>
    </row>
    <row r="6" spans="1:7" ht="21" customHeight="1" x14ac:dyDescent="0.25">
      <c r="A6" s="12">
        <v>4</v>
      </c>
      <c r="B6" s="14" t="s">
        <v>20</v>
      </c>
      <c r="C6" s="4">
        <v>25</v>
      </c>
      <c r="D6" s="5">
        <v>36</v>
      </c>
      <c r="E6" s="6">
        <f>D6*C6</f>
        <v>900</v>
      </c>
      <c r="F6" s="15">
        <v>173.6</v>
      </c>
      <c r="G6" s="15">
        <f t="shared" si="0"/>
        <v>156240</v>
      </c>
    </row>
    <row r="7" spans="1:7" ht="21" customHeight="1" x14ac:dyDescent="0.25">
      <c r="A7" s="12">
        <v>5</v>
      </c>
      <c r="B7" s="25" t="s">
        <v>4</v>
      </c>
      <c r="C7" s="26"/>
      <c r="D7" s="26"/>
      <c r="E7" s="12">
        <v>12</v>
      </c>
      <c r="F7" s="27">
        <v>1539.79</v>
      </c>
      <c r="G7" s="27">
        <f>F7*E7</f>
        <v>18477.48</v>
      </c>
    </row>
    <row r="8" spans="1:7" ht="21" customHeight="1" x14ac:dyDescent="0.25">
      <c r="A8" s="12">
        <v>6</v>
      </c>
      <c r="B8" s="7" t="s">
        <v>5</v>
      </c>
      <c r="C8" s="1"/>
      <c r="D8" s="1"/>
      <c r="E8" s="16">
        <v>504</v>
      </c>
      <c r="F8" s="17">
        <v>176.6</v>
      </c>
      <c r="G8" s="18">
        <f t="shared" si="0"/>
        <v>89006.399999999994</v>
      </c>
    </row>
    <row r="9" spans="1:7" ht="21" customHeight="1" x14ac:dyDescent="0.25">
      <c r="A9" s="12">
        <v>7</v>
      </c>
      <c r="B9" s="7" t="s">
        <v>6</v>
      </c>
      <c r="C9" s="1"/>
      <c r="D9" s="1"/>
      <c r="E9" s="19">
        <v>3000</v>
      </c>
      <c r="F9" s="17">
        <v>155.34</v>
      </c>
      <c r="G9" s="18">
        <f t="shared" si="0"/>
        <v>466020</v>
      </c>
    </row>
    <row r="10" spans="1:7" ht="21" customHeight="1" x14ac:dyDescent="0.25">
      <c r="A10" s="12">
        <v>8</v>
      </c>
      <c r="B10" s="7" t="s">
        <v>7</v>
      </c>
      <c r="C10" s="1"/>
      <c r="D10" s="1"/>
      <c r="E10" s="16">
        <v>504</v>
      </c>
      <c r="F10" s="17">
        <v>229.76</v>
      </c>
      <c r="G10" s="18">
        <f t="shared" si="0"/>
        <v>115799.03999999999</v>
      </c>
    </row>
    <row r="11" spans="1:7" ht="21" customHeight="1" x14ac:dyDescent="0.25">
      <c r="A11" s="12">
        <v>9</v>
      </c>
      <c r="B11" s="8" t="s">
        <v>7</v>
      </c>
      <c r="C11" s="2"/>
      <c r="D11" s="2"/>
      <c r="E11" s="20">
        <v>1500</v>
      </c>
      <c r="F11" s="21">
        <v>229.76</v>
      </c>
      <c r="G11" s="18">
        <f t="shared" si="0"/>
        <v>344640</v>
      </c>
    </row>
    <row r="12" spans="1:7" ht="21" customHeight="1" x14ac:dyDescent="0.25">
      <c r="A12" s="12">
        <v>10</v>
      </c>
      <c r="B12" s="7" t="s">
        <v>8</v>
      </c>
      <c r="C12" s="1"/>
      <c r="D12" s="1"/>
      <c r="E12" s="9">
        <v>100</v>
      </c>
      <c r="F12" s="10">
        <v>47.43</v>
      </c>
      <c r="G12" s="18">
        <f t="shared" si="0"/>
        <v>4743</v>
      </c>
    </row>
    <row r="13" spans="1:7" ht="21" customHeight="1" x14ac:dyDescent="0.25">
      <c r="A13" s="12">
        <v>11</v>
      </c>
      <c r="B13" s="7" t="s">
        <v>8</v>
      </c>
      <c r="C13" s="1"/>
      <c r="D13" s="1"/>
      <c r="E13" s="9">
        <v>240</v>
      </c>
      <c r="F13" s="10">
        <v>47.43</v>
      </c>
      <c r="G13" s="18">
        <f t="shared" si="0"/>
        <v>11383.2</v>
      </c>
    </row>
    <row r="14" spans="1:7" ht="21" customHeight="1" x14ac:dyDescent="0.25">
      <c r="A14" s="12">
        <v>12</v>
      </c>
      <c r="B14" s="7" t="s">
        <v>9</v>
      </c>
      <c r="C14" s="1"/>
      <c r="D14" s="1"/>
      <c r="E14" s="9">
        <v>240</v>
      </c>
      <c r="F14" s="10">
        <v>52.53</v>
      </c>
      <c r="G14" s="18">
        <f t="shared" si="0"/>
        <v>12607.2</v>
      </c>
    </row>
    <row r="15" spans="1:7" ht="21" customHeight="1" x14ac:dyDescent="0.25">
      <c r="A15" s="12">
        <v>13</v>
      </c>
      <c r="B15" s="7" t="s">
        <v>10</v>
      </c>
      <c r="C15" s="1"/>
      <c r="D15" s="1"/>
      <c r="E15" s="9">
        <v>1500</v>
      </c>
      <c r="F15" s="10">
        <v>52.53</v>
      </c>
      <c r="G15" s="18">
        <f t="shared" si="0"/>
        <v>78795</v>
      </c>
    </row>
    <row r="16" spans="1:7" ht="21" customHeight="1" x14ac:dyDescent="0.25">
      <c r="A16" s="12">
        <v>14</v>
      </c>
      <c r="B16" s="7" t="s">
        <v>11</v>
      </c>
      <c r="C16" s="1"/>
      <c r="D16" s="1"/>
      <c r="E16" s="9">
        <v>1500</v>
      </c>
      <c r="F16" s="10">
        <v>53.79</v>
      </c>
      <c r="G16" s="18">
        <f t="shared" si="0"/>
        <v>80685</v>
      </c>
    </row>
    <row r="17" spans="1:7" ht="21" customHeight="1" x14ac:dyDescent="0.25">
      <c r="A17" s="12">
        <v>15</v>
      </c>
      <c r="B17" s="7" t="s">
        <v>12</v>
      </c>
      <c r="C17" s="1"/>
      <c r="D17" s="1"/>
      <c r="E17" s="9">
        <v>1000</v>
      </c>
      <c r="F17" s="10">
        <v>48.4</v>
      </c>
      <c r="G17" s="18">
        <f t="shared" si="0"/>
        <v>48400</v>
      </c>
    </row>
    <row r="18" spans="1:7" ht="21" customHeight="1" x14ac:dyDescent="0.25">
      <c r="A18" s="12">
        <v>16</v>
      </c>
      <c r="B18" s="7" t="s">
        <v>13</v>
      </c>
      <c r="C18" s="1"/>
      <c r="D18" s="1"/>
      <c r="E18" s="9">
        <v>1500</v>
      </c>
      <c r="F18" s="10">
        <v>48.7</v>
      </c>
      <c r="G18" s="18">
        <f t="shared" si="0"/>
        <v>73050</v>
      </c>
    </row>
    <row r="19" spans="1:7" ht="21" customHeight="1" x14ac:dyDescent="0.25">
      <c r="A19" s="12">
        <v>17</v>
      </c>
      <c r="B19" s="7" t="s">
        <v>14</v>
      </c>
      <c r="C19" s="1"/>
      <c r="D19" s="1"/>
      <c r="E19" s="9">
        <v>360</v>
      </c>
      <c r="F19" s="10">
        <v>67.83</v>
      </c>
      <c r="G19" s="18">
        <f t="shared" si="0"/>
        <v>24418.799999999999</v>
      </c>
    </row>
    <row r="20" spans="1:7" ht="21" customHeight="1" x14ac:dyDescent="0.25">
      <c r="A20" s="13">
        <v>18</v>
      </c>
      <c r="B20" s="8" t="s">
        <v>23</v>
      </c>
      <c r="C20" s="2"/>
      <c r="D20" s="2"/>
      <c r="E20" s="11">
        <v>240</v>
      </c>
      <c r="F20" s="22">
        <v>27.3</v>
      </c>
      <c r="G20" s="18">
        <f t="shared" si="0"/>
        <v>6552</v>
      </c>
    </row>
    <row r="21" spans="1:7" x14ac:dyDescent="0.25">
      <c r="A21" s="1"/>
      <c r="B21" s="24" t="s">
        <v>16</v>
      </c>
      <c r="C21" s="1"/>
      <c r="D21" s="1"/>
      <c r="E21" s="1"/>
      <c r="F21" s="1"/>
      <c r="G21" s="23">
        <f>SUM(G3:G20)</f>
        <v>1981540.72</v>
      </c>
    </row>
  </sheetData>
  <mergeCells count="1">
    <mergeCell ref="A1:G1"/>
  </mergeCells>
  <pageMargins left="0.7" right="0.7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Лист2</vt:lpstr>
      <vt:lpstr>Лист2!Область_друку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2024-09-16T08:56:06Z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de25a8-ef47-40a7-b7ec-c38f3edc2acf_Enabled">
    <vt:lpwstr>true</vt:lpwstr>
  </property>
  <property fmtid="{D5CDD505-2E9C-101B-9397-08002B2CF9AE}" pid="3" name="MSIP_Label_a8de25a8-ef47-40a7-b7ec-c38f3edc2acf_SetDate">
    <vt:lpwstr>2024-08-26T11:36:39Z</vt:lpwstr>
  </property>
  <property fmtid="{D5CDD505-2E9C-101B-9397-08002B2CF9AE}" pid="4" name="MSIP_Label_a8de25a8-ef47-40a7-b7ec-c38f3edc2acf_Method">
    <vt:lpwstr>Standard</vt:lpwstr>
  </property>
  <property fmtid="{D5CDD505-2E9C-101B-9397-08002B2CF9AE}" pid="5" name="MSIP_Label_a8de25a8-ef47-40a7-b7ec-c38f3edc2acf_Name">
    <vt:lpwstr>a8de25a8-ef47-40a7-b7ec-c38f3edc2acf</vt:lpwstr>
  </property>
  <property fmtid="{D5CDD505-2E9C-101B-9397-08002B2CF9AE}" pid="6" name="MSIP_Label_a8de25a8-ef47-40a7-b7ec-c38f3edc2acf_SiteId">
    <vt:lpwstr>15d1bef2-0a6a-46f9-be4c-023279325e51</vt:lpwstr>
  </property>
  <property fmtid="{D5CDD505-2E9C-101B-9397-08002B2CF9AE}" pid="7" name="MSIP_Label_a8de25a8-ef47-40a7-b7ec-c38f3edc2acf_ActionId">
    <vt:lpwstr>b3832411-0644-461b-b35d-a17106997622</vt:lpwstr>
  </property>
  <property fmtid="{D5CDD505-2E9C-101B-9397-08002B2CF9AE}" pid="8" name="MSIP_Label_a8de25a8-ef47-40a7-b7ec-c38f3edc2acf_ContentBits">
    <vt:lpwstr>0</vt:lpwstr>
  </property>
</Properties>
</file>