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\Реагенти КДЛ додатково трансплантація  8000000,00 Кошторис НСЗО\Пластик КДЛ ТКМ спец 16500,00 ковпачек реакційна пробірка)\"/>
    </mc:Choice>
  </mc:AlternateContent>
  <xr:revisionPtr revIDLastSave="0" documentId="13_ncr:1_{DD085ADD-F98F-409A-8163-AE94F22549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агенти 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H6" i="3"/>
  <c r="L6" i="3" l="1"/>
  <c r="J7" i="3"/>
  <c r="L7" i="3" l="1"/>
  <c r="H7" i="3"/>
</calcChain>
</file>

<file path=xl/sharedStrings.xml><?xml version="1.0" encoding="utf-8"?>
<sst xmlns="http://schemas.openxmlformats.org/spreadsheetml/2006/main" count="35" uniqueCount="35">
  <si>
    <t>№ п/</t>
  </si>
  <si>
    <t>Найменування товару або еквівалент</t>
  </si>
  <si>
    <t>Ціна 1, грн</t>
  </si>
  <si>
    <t>Ціна 2, грн</t>
  </si>
  <si>
    <t>Ціна середня, грн</t>
  </si>
  <si>
    <t>Код НК</t>
  </si>
  <si>
    <t>Код ДК</t>
  </si>
  <si>
    <t>Сума 1, грн</t>
  </si>
  <si>
    <t>Сума 2, грн</t>
  </si>
  <si>
    <t>Сума сер, грн</t>
  </si>
  <si>
    <t>Одиниця виміру</t>
  </si>
  <si>
    <t>Кількість</t>
  </si>
  <si>
    <t>Загалом</t>
  </si>
  <si>
    <t>Голова робочої групи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</si>
  <si>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</si>
  <si>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</si>
  <si>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</si>
  <si>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</si>
  <si>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</si>
  <si>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</si>
  <si>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</si>
  <si>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</si>
  <si>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</si>
  <si>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</si>
  <si>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</si>
  <si>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</si>
  <si>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</si>
  <si>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В.о. завідувача лабораторії медичної генетики СМГЦ</t>
  </si>
  <si>
    <t>Наталія МИЦИК</t>
  </si>
  <si>
    <t xml:space="preserve">Ковпачок (реакційна пробірка) для викорристання в системах cobas e 411 Elecsys 2010 </t>
  </si>
  <si>
    <t>61032 Кювета</t>
  </si>
  <si>
    <t>33190000-6</t>
  </si>
  <si>
    <t>пак</t>
  </si>
  <si>
    <t>Обгрунтування</t>
  </si>
  <si>
    <t>пластик до електрохемілюмінесцентного аналізатору  "Cobas e 411 (закрита система) для Українського Референс-центру з клінічної лабораторної діагностики та метрології в 2024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</si>
</sst>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_(&quot;$&quot;* #,##0.00_);_(&quot;$&quot;* \(#,##0.00\);_(&quot;$&quot;* &quot;-&quot;??_);_(@_)"/>
    <numFmt numFmtId="166" formatCode="#,##0.00_₴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8" fillId="0" borderId="0"/>
    <xf numFmtId="165" fontId="8" fillId="0" borderId="0" applyFont="0" applyFill="0" applyBorder="0" applyAlignment="0" applyProtection="0"/>
    <xf numFmtId="0" fontId="2" fillId="0" borderId="0"/>
    <xf numFmtId="0" fontId="8" fillId="0" borderId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1" fillId="5" borderId="4" applyNumberFormat="0" applyAlignment="0" applyProtection="0"/>
    <xf numFmtId="0" fontId="12" fillId="12" borderId="5" applyNumberFormat="0" applyAlignment="0" applyProtection="0"/>
    <xf numFmtId="0" fontId="13" fillId="12" borderId="4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3" borderId="10" applyNumberFormat="0" applyAlignment="0" applyProtection="0"/>
    <xf numFmtId="0" fontId="19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15" borderId="11" applyNumberFormat="0" applyFont="0" applyAlignment="0" applyProtection="0"/>
    <xf numFmtId="0" fontId="23" fillId="0" borderId="12" applyNumberFormat="0" applyFill="0" applyAlignment="0" applyProtection="0"/>
    <xf numFmtId="0" fontId="9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left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26" fillId="0" borderId="1" xfId="0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center" vertical="center" wrapText="1"/>
    </xf>
    <xf numFmtId="0" fontId="32" fillId="0" borderId="0" xfId="4" applyFont="1" applyBorder="1" applyAlignment="1">
      <alignment vertical="center" wrapText="1"/>
    </xf>
    <xf numFmtId="0" fontId="32" fillId="0" borderId="0" xfId="4" applyFont="1" applyBorder="1" applyAlignment="1">
      <alignment horizontal="left" vertical="center" wrapText="1"/>
    </xf>
    <xf numFmtId="0" fontId="32" fillId="0" borderId="0" xfId="4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justify" vertical="center"/>
    </xf>
    <xf numFmtId="0" fontId="33" fillId="0" borderId="0" xfId="4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/>
    </xf>
    <xf numFmtId="0" fontId="31" fillId="0" borderId="3" xfId="0" applyNumberFormat="1" applyFont="1" applyBorder="1" applyAlignment="1">
      <alignment horizontal="center" vertical="center" wrapText="1"/>
    </xf>
    <xf numFmtId="0" fontId="34" fillId="0" borderId="0" xfId="0" applyNumberFormat="1" applyFont="1" applyBorder="1" applyAlignment="1">
      <alignment vertical="center" wrapText="1"/>
    </xf>
    <xf numFmtId="0" fontId="34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2" fillId="0" borderId="0" xfId="4" applyFont="1" applyBorder="1" applyAlignment="1">
      <alignment horizontal="left" vertical="top" wrapText="1"/>
    </xf>
    <xf numFmtId="0" fontId="32" fillId="0" borderId="0" xfId="4" applyFont="1" applyFill="1" applyBorder="1" applyAlignment="1">
      <alignment horizontal="center" vertical="center" wrapText="1"/>
    </xf>
    <xf numFmtId="0" fontId="32" fillId="0" borderId="0" xfId="4" applyFont="1" applyBorder="1" applyAlignment="1">
      <alignment horizontal="left" wrapText="1"/>
    </xf>
    <xf numFmtId="0" fontId="32" fillId="0" borderId="0" xfId="4" applyFont="1" applyBorder="1" applyAlignment="1">
      <alignment horizontal="left" vertical="center" wrapText="1"/>
    </xf>
  </cellXfs>
  <cellStyles count="38">
    <cellStyle name="Акцент1 2" xfId="11" xr:uid="{00000000-0005-0000-0000-000000000000}"/>
    <cellStyle name="Акцент2 2" xfId="12" xr:uid="{00000000-0005-0000-0000-000001000000}"/>
    <cellStyle name="Акцент3 2" xfId="13" xr:uid="{00000000-0005-0000-0000-000002000000}"/>
    <cellStyle name="Акцент4 2" xfId="14" xr:uid="{00000000-0005-0000-0000-000003000000}"/>
    <cellStyle name="Акцент5 2" xfId="15" xr:uid="{00000000-0005-0000-0000-000004000000}"/>
    <cellStyle name="Акцент6 2" xfId="16" xr:uid="{00000000-0005-0000-0000-000005000000}"/>
    <cellStyle name="Ввод  2" xfId="17" xr:uid="{00000000-0005-0000-0000-000006000000}"/>
    <cellStyle name="Вывод 2" xfId="18" xr:uid="{00000000-0005-0000-0000-000007000000}"/>
    <cellStyle name="Вычисление 2" xfId="19" xr:uid="{00000000-0005-0000-0000-000008000000}"/>
    <cellStyle name="Денежный 2" xfId="8" xr:uid="{00000000-0005-0000-0000-000009000000}"/>
    <cellStyle name="Заголовок 1 2" xfId="20" xr:uid="{00000000-0005-0000-0000-00000A000000}"/>
    <cellStyle name="Заголовок 2 2" xfId="21" xr:uid="{00000000-0005-0000-0000-00000B000000}"/>
    <cellStyle name="Заголовок 3 2" xfId="22" xr:uid="{00000000-0005-0000-0000-00000C000000}"/>
    <cellStyle name="Заголовок 4 2" xfId="23" xr:uid="{00000000-0005-0000-0000-00000D000000}"/>
    <cellStyle name="Звичайний" xfId="0" builtinId="0"/>
    <cellStyle name="Звичайний 2" xfId="1" xr:uid="{00000000-0005-0000-0000-00000E000000}"/>
    <cellStyle name="Звичайний 2 2" xfId="5" xr:uid="{00000000-0005-0000-0000-00000F000000}"/>
    <cellStyle name="Звичайний 2 3" xfId="36" xr:uid="{00000000-0005-0000-0000-000010000000}"/>
    <cellStyle name="Звичайний 3" xfId="4" xr:uid="{00000000-0005-0000-0000-000011000000}"/>
    <cellStyle name="Звичайний 3 2" xfId="6" xr:uid="{00000000-0005-0000-0000-000012000000}"/>
    <cellStyle name="Звичайний 3 3" xfId="37" xr:uid="{00000000-0005-0000-0000-000013000000}"/>
    <cellStyle name="Итог 2" xfId="24" xr:uid="{00000000-0005-0000-0000-000014000000}"/>
    <cellStyle name="Контрольная ячейка 2" xfId="25" xr:uid="{00000000-0005-0000-0000-000015000000}"/>
    <cellStyle name="Название 2" xfId="26" xr:uid="{00000000-0005-0000-0000-000016000000}"/>
    <cellStyle name="Нейтральный 2" xfId="27" xr:uid="{00000000-0005-0000-0000-000017000000}"/>
    <cellStyle name="Обычный 2" xfId="2" xr:uid="{00000000-0005-0000-0000-000019000000}"/>
    <cellStyle name="Обычный 2 2" xfId="3" xr:uid="{00000000-0005-0000-0000-00001A000000}"/>
    <cellStyle name="Обычный 2 3" xfId="7" xr:uid="{00000000-0005-0000-0000-00001B000000}"/>
    <cellStyle name="Обычный 3" xfId="10" xr:uid="{00000000-0005-0000-0000-00001C000000}"/>
    <cellStyle name="Обычный 4" xfId="9" xr:uid="{00000000-0005-0000-0000-00001D000000}"/>
    <cellStyle name="Обычный 5" xfId="35" xr:uid="{00000000-0005-0000-0000-00001E000000}"/>
    <cellStyle name="Плохой 2" xfId="28" xr:uid="{00000000-0005-0000-0000-00001F000000}"/>
    <cellStyle name="Пояснение 2" xfId="29" xr:uid="{00000000-0005-0000-0000-000020000000}"/>
    <cellStyle name="Примечание 2" xfId="30" xr:uid="{00000000-0005-0000-0000-000021000000}"/>
    <cellStyle name="Связанная ячейка 2" xfId="31" xr:uid="{00000000-0005-0000-0000-000022000000}"/>
    <cellStyle name="Стиль 1" xfId="32" xr:uid="{00000000-0005-0000-0000-000023000000}"/>
    <cellStyle name="Текст предупреждения 2" xfId="33" xr:uid="{00000000-0005-0000-0000-000024000000}"/>
    <cellStyle name="Хороший 2" xfId="34" xr:uid="{00000000-0005-0000-0000-000025000000}"/>
  </cellStyles>
  <dxfs count="0"/>
  <tableStyles count="0" defaultTableStyle="TableStyleMedium2" defaultPivotStyle="PivotStyleLight16"/>
  <colors>
    <mruColors>
      <color rgb="FFFDD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zoomScale="90" zoomScaleNormal="90" workbookViewId="0">
      <selection activeCell="A3" sqref="A3:K3"/>
    </sheetView>
  </sheetViews>
  <sheetFormatPr defaultColWidth="7.7109375" defaultRowHeight="15" x14ac:dyDescent="0.25"/>
  <cols>
    <col min="1" max="1" width="6.140625" style="1" customWidth="1"/>
    <col min="2" max="2" width="33.28515625" style="1" customWidth="1"/>
    <col min="3" max="3" width="28" style="14" customWidth="1"/>
    <col min="4" max="4" width="17.85546875" style="1" customWidth="1"/>
    <col min="5" max="5" width="16.140625" style="1" customWidth="1"/>
    <col min="6" max="6" width="11.85546875" style="1" customWidth="1"/>
    <col min="7" max="7" width="13.5703125" style="1" customWidth="1"/>
    <col min="8" max="8" width="17.5703125" style="3" customWidth="1"/>
    <col min="9" max="9" width="14.28515625" style="2" customWidth="1"/>
    <col min="10" max="10" width="13.85546875" style="3" customWidth="1"/>
    <col min="11" max="11" width="16.28515625" style="2" customWidth="1"/>
    <col min="12" max="12" width="13" style="3" customWidth="1"/>
    <col min="13" max="13" width="21.5703125" style="2" customWidth="1"/>
    <col min="14" max="16384" width="7.7109375" style="1"/>
  </cols>
  <sheetData>
    <row r="1" spans="1:13" s="31" customFormat="1" ht="15.75" x14ac:dyDescent="0.25">
      <c r="A1" s="29"/>
      <c r="B1" s="29"/>
      <c r="C1" s="30"/>
      <c r="D1" s="29"/>
      <c r="E1" s="29"/>
      <c r="F1" s="29"/>
      <c r="H1" s="32"/>
      <c r="I1" s="33"/>
      <c r="J1" s="34"/>
      <c r="K1" s="33"/>
      <c r="L1" s="34"/>
      <c r="M1" s="35"/>
    </row>
    <row r="2" spans="1:13" s="31" customFormat="1" ht="31.5" customHeight="1" x14ac:dyDescent="0.25">
      <c r="A2" s="29"/>
      <c r="B2" s="29"/>
      <c r="C2" s="39" t="s">
        <v>33</v>
      </c>
      <c r="D2" s="40"/>
      <c r="E2" s="40"/>
      <c r="F2" s="40"/>
      <c r="G2" s="40"/>
      <c r="H2" s="40"/>
      <c r="I2" s="33"/>
      <c r="J2" s="34"/>
      <c r="K2" s="33"/>
      <c r="L2" s="34"/>
      <c r="M2" s="35"/>
    </row>
    <row r="3" spans="1:13" s="31" customFormat="1" ht="39.75" customHeight="1" x14ac:dyDescent="0.25">
      <c r="A3" s="41" t="s">
        <v>34</v>
      </c>
      <c r="B3" s="41"/>
      <c r="C3" s="41"/>
      <c r="D3" s="41"/>
      <c r="E3" s="41"/>
      <c r="F3" s="41"/>
      <c r="G3" s="42"/>
      <c r="H3" s="42"/>
      <c r="I3" s="42"/>
      <c r="J3" s="42"/>
      <c r="K3" s="42"/>
      <c r="L3" s="36"/>
      <c r="M3" s="37"/>
    </row>
    <row r="4" spans="1:13" ht="28.5" x14ac:dyDescent="0.25">
      <c r="A4" s="5" t="s">
        <v>0</v>
      </c>
      <c r="B4" s="16" t="s">
        <v>1</v>
      </c>
      <c r="C4" s="17" t="s">
        <v>5</v>
      </c>
      <c r="D4" s="16" t="s">
        <v>6</v>
      </c>
      <c r="E4" s="5" t="s">
        <v>10</v>
      </c>
      <c r="F4" s="15" t="s">
        <v>11</v>
      </c>
      <c r="G4" s="6" t="s">
        <v>2</v>
      </c>
      <c r="H4" s="6" t="s">
        <v>7</v>
      </c>
      <c r="I4" s="6" t="s">
        <v>3</v>
      </c>
      <c r="J4" s="6" t="s">
        <v>8</v>
      </c>
      <c r="K4" s="6" t="s">
        <v>4</v>
      </c>
      <c r="L4" s="6" t="s">
        <v>9</v>
      </c>
      <c r="M4" s="1"/>
    </row>
    <row r="5" spans="1:13" x14ac:dyDescent="0.25">
      <c r="A5" s="7">
        <v>1</v>
      </c>
      <c r="B5" s="8">
        <v>2</v>
      </c>
      <c r="C5" s="8">
        <v>4</v>
      </c>
      <c r="D5" s="8">
        <v>5</v>
      </c>
      <c r="E5" s="8">
        <v>6</v>
      </c>
      <c r="F5" s="8">
        <v>7</v>
      </c>
      <c r="G5" s="18">
        <v>8</v>
      </c>
      <c r="H5" s="18">
        <v>9</v>
      </c>
      <c r="I5" s="18">
        <v>10</v>
      </c>
      <c r="J5" s="18">
        <v>11</v>
      </c>
      <c r="K5" s="18">
        <v>12</v>
      </c>
      <c r="L5" s="18">
        <v>13</v>
      </c>
      <c r="M5" s="1"/>
    </row>
    <row r="6" spans="1:13" ht="47.25" customHeight="1" x14ac:dyDescent="0.25">
      <c r="A6" s="4">
        <v>1</v>
      </c>
      <c r="B6" s="38" t="s">
        <v>29</v>
      </c>
      <c r="C6" s="9" t="s">
        <v>30</v>
      </c>
      <c r="D6" s="13" t="s">
        <v>31</v>
      </c>
      <c r="E6" s="4" t="s">
        <v>32</v>
      </c>
      <c r="F6" s="4">
        <v>4</v>
      </c>
      <c r="G6" s="10">
        <v>3960.26</v>
      </c>
      <c r="H6" s="11">
        <f>G6*F6</f>
        <v>15841.04</v>
      </c>
      <c r="I6" s="12">
        <v>4225.01</v>
      </c>
      <c r="J6" s="11">
        <f>I6*F6</f>
        <v>16900.04</v>
      </c>
      <c r="K6" s="12">
        <v>4092.64</v>
      </c>
      <c r="L6" s="11">
        <f>(H6+J6)/2</f>
        <v>16370.54</v>
      </c>
      <c r="M6" s="1"/>
    </row>
    <row r="7" spans="1:13" ht="22.5" customHeight="1" x14ac:dyDescent="0.25">
      <c r="A7" s="4"/>
      <c r="B7" s="19" t="s">
        <v>12</v>
      </c>
      <c r="C7" s="20"/>
      <c r="D7" s="4"/>
      <c r="E7" s="4"/>
      <c r="F7" s="4"/>
      <c r="G7" s="4"/>
      <c r="H7" s="21">
        <f>SUM(H6:H6)</f>
        <v>15841.04</v>
      </c>
      <c r="I7" s="4"/>
      <c r="J7" s="21">
        <f>SUM(J6:J6)</f>
        <v>16900.04</v>
      </c>
      <c r="K7" s="4"/>
      <c r="L7" s="21">
        <f>SUM(L6:L6)</f>
        <v>16370.54</v>
      </c>
      <c r="M7" s="1"/>
    </row>
    <row r="8" spans="1:13" s="26" customFormat="1" ht="26.25" customHeight="1" x14ac:dyDescent="0.25">
      <c r="A8" s="22"/>
      <c r="B8" s="23" t="s">
        <v>13</v>
      </c>
      <c r="C8" s="24"/>
      <c r="D8" s="22"/>
      <c r="E8" s="25"/>
      <c r="F8" s="22"/>
      <c r="G8" s="25"/>
    </row>
    <row r="9" spans="1:13" s="26" customFormat="1" ht="41.25" customHeight="1" x14ac:dyDescent="0.25">
      <c r="A9" s="22"/>
      <c r="B9" s="43" t="s">
        <v>14</v>
      </c>
      <c r="C9" s="43"/>
      <c r="D9" s="27"/>
      <c r="E9" s="25"/>
      <c r="F9" s="22"/>
      <c r="G9" s="44" t="s">
        <v>15</v>
      </c>
      <c r="H9" s="44"/>
    </row>
    <row r="10" spans="1:13" s="26" customFormat="1" ht="16.5" customHeight="1" x14ac:dyDescent="0.25">
      <c r="A10" s="22"/>
      <c r="B10" s="23" t="s">
        <v>16</v>
      </c>
      <c r="C10" s="24"/>
      <c r="D10" s="22"/>
      <c r="E10" s="25"/>
      <c r="F10" s="22"/>
      <c r="G10" s="25"/>
    </row>
    <row r="11" spans="1:13" s="26" customFormat="1" ht="39" customHeight="1" x14ac:dyDescent="0.25">
      <c r="A11" s="22"/>
      <c r="B11" s="23" t="s">
        <v>17</v>
      </c>
      <c r="C11" s="24"/>
      <c r="D11" s="22"/>
      <c r="E11" s="25"/>
      <c r="F11" s="22"/>
      <c r="G11" s="44" t="s">
        <v>18</v>
      </c>
      <c r="H11" s="44"/>
    </row>
    <row r="12" spans="1:13" s="26" customFormat="1" ht="58.5" customHeight="1" x14ac:dyDescent="0.25">
      <c r="A12" s="22"/>
      <c r="B12" s="28" t="s">
        <v>19</v>
      </c>
      <c r="C12" s="24"/>
      <c r="D12" s="22"/>
      <c r="E12" s="25"/>
      <c r="F12" s="22"/>
      <c r="G12" s="44" t="s">
        <v>20</v>
      </c>
      <c r="H12" s="44"/>
    </row>
    <row r="13" spans="1:13" s="26" customFormat="1" ht="34.5" customHeight="1" x14ac:dyDescent="0.25">
      <c r="A13" s="22"/>
      <c r="B13" s="43" t="s">
        <v>21</v>
      </c>
      <c r="C13" s="43"/>
      <c r="D13" s="27"/>
      <c r="E13" s="25"/>
      <c r="F13" s="22"/>
      <c r="G13" s="44" t="s">
        <v>22</v>
      </c>
      <c r="H13" s="44"/>
    </row>
    <row r="14" spans="1:13" s="26" customFormat="1" ht="41.25" customHeight="1" x14ac:dyDescent="0.25">
      <c r="A14" s="22"/>
      <c r="B14" s="46" t="s">
        <v>23</v>
      </c>
      <c r="C14" s="46"/>
      <c r="D14" s="46"/>
      <c r="E14" s="25"/>
      <c r="F14" s="22"/>
      <c r="G14" s="44" t="s">
        <v>24</v>
      </c>
      <c r="H14" s="44"/>
    </row>
    <row r="15" spans="1:13" s="26" customFormat="1" ht="34.5" customHeight="1" x14ac:dyDescent="0.3">
      <c r="A15" s="22"/>
      <c r="B15" s="45" t="s">
        <v>25</v>
      </c>
      <c r="C15" s="45"/>
      <c r="D15" s="45"/>
      <c r="E15" s="25"/>
      <c r="F15" s="22"/>
      <c r="G15" s="44" t="s">
        <v>26</v>
      </c>
      <c r="H15" s="44"/>
    </row>
    <row r="16" spans="1:13" s="26" customFormat="1" ht="42" customHeight="1" x14ac:dyDescent="0.3">
      <c r="A16" s="22"/>
      <c r="B16" s="45" t="s">
        <v>27</v>
      </c>
      <c r="C16" s="45"/>
      <c r="D16" s="22"/>
      <c r="E16" s="25"/>
      <c r="F16" s="22"/>
      <c r="G16" s="44" t="s">
        <v>28</v>
      </c>
      <c r="H16" s="44"/>
    </row>
  </sheetData>
  <mergeCells count="14">
    <mergeCell ref="G12:H12"/>
    <mergeCell ref="B16:C16"/>
    <mergeCell ref="G16:H16"/>
    <mergeCell ref="B13:C13"/>
    <mergeCell ref="G13:H13"/>
    <mergeCell ref="B14:D14"/>
    <mergeCell ref="G14:H14"/>
    <mergeCell ref="B15:D15"/>
    <mergeCell ref="G15:H15"/>
    <mergeCell ref="C2:H2"/>
    <mergeCell ref="A3:K3"/>
    <mergeCell ref="B9:C9"/>
    <mergeCell ref="G9:H9"/>
    <mergeCell ref="G11:H11"/>
  </mergeCells>
  <pageMargins left="0.25" right="0.25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Реагенти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2024-08-30T08:43:52Z</cp:lastPrinted>
  <dcterms:created xsi:type="dcterms:W3CDTF">2015-06-05T18:17:20Z</dcterms:created>
  <dcterms:modified xsi:type="dcterms:W3CDTF">2024-10-10T12:23:39Z</dcterms:modified>
</cp:coreProperties>
</file>