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8 (Дойч торги)\"/>
    </mc:Choice>
  </mc:AlternateContent>
  <xr:revisionPtr revIDLastSave="0" documentId="13_ncr:1_{8949B10F-244D-466E-9838-17ACE495FEEC}" xr6:coauthVersionLast="36" xr6:coauthVersionMax="36" xr10:uidLastSave="{00000000-0000-0000-0000-000000000000}"/>
  <bookViews>
    <workbookView xWindow="15" yWindow="510" windowWidth="42360" windowHeight="19830" xr2:uid="{ACBE52AD-386B-40D8-810F-2706E823DFD1}"/>
  </bookViews>
  <sheets>
    <sheet name="Торги" sheetId="1" r:id="rId1"/>
  </sheets>
  <definedNames>
    <definedName name="_xlnm._FilterDatabase" localSheetId="0" hidden="1">Торги!$A$2:$D$24</definedName>
    <definedName name="_xlnm.Print_Area" localSheetId="0">Торги!$A$1:$G$25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 l="1"/>
</calcChain>
</file>

<file path=xl/sharedStrings.xml><?xml version="1.0" encoding="utf-8"?>
<sst xmlns="http://schemas.openxmlformats.org/spreadsheetml/2006/main" count="97" uniqueCount="72">
  <si>
    <t>3</t>
  </si>
  <si>
    <t>5</t>
  </si>
  <si>
    <t>7</t>
  </si>
  <si>
    <t>8</t>
  </si>
  <si>
    <t>10</t>
  </si>
  <si>
    <t>15</t>
  </si>
  <si>
    <t>16</t>
  </si>
  <si>
    <t>СПИРТ ЕТИЛОВИЙ 96 % розчин для зовнішнього застосування 96 % in bulk, по 5 л у каністрах полімерних</t>
  </si>
  <si>
    <t>АМОКСИЛ-К порошок для розчину для ін'єкцій по 1,2 г порошку у флаконі; по 1 флакону в пачці</t>
  </si>
  <si>
    <t>ГЕРПЕВІР® порошок для розчину для ін'єкцій по 250 мг, 10 флаконів з порошком у контурній чарунковій упаковці, по 1 контурній чарунковій упаковці в пачці</t>
  </si>
  <si>
    <t>БЕНЗИЛПЕНІЦИЛІН порошок для розчину для ін'єкцій по 500 000 ОД у флаконах з порошком</t>
  </si>
  <si>
    <t>ДРОТАВЕРИН-ДАРНИЦЯ розчин для ін'єкцій, 20 мг/мл по 2 мл в ампулі; по 5 ампул у контурній чарунковій упаковці; по 1 контурній чарунковій упаковці у пачці</t>
  </si>
  <si>
    <t>АДРЕНАЛІН-ДАРНИЦЯ розчин для ін'єкцій, 1,82 мг/мл по 1 мл в ампулі, по 5 ампул у контурній чарунковій упаковці, по 2 контурній чарунковій упаковці в пачці</t>
  </si>
  <si>
    <t>ПЕЙОНА Розчин для інфузій та орального застосування, 20 мг/мл , по 1 мл в ампулі, по 5 ампул у контурній чарунковій упаковці, по 2 контурні чарункові упаковки в картонній коробці</t>
  </si>
  <si>
    <t>МЕТИРОМ порошок та розчинник для розчину для ін'єкцій, 500 мг; по 500 мг у флаконі з порошком, по 7,8 мл розчинника в ампулі; по 1 флакону та 1 ампулі в картонній пачці</t>
  </si>
  <si>
    <t>НОРАДРЕНАЛІНУ ТАРТРАТ АГЕТАН 2 МГ/МЛ (БЕЗ СУЛЬФІТІВ) концентрат для розчину для інфузій, 2 мг/мл по 4 мл в ампулі; по 5 ампул у блістері; по 2 блістери у картонній коробці</t>
  </si>
  <si>
    <t>ПРЕДНІЗОЛОН-ДАРНИЦЯ     розчин для ін'єкцій, 30 мг/мл, по 1 мл в ампулі; по 5 ампул у контурній чарунковій упаковці; по 1 контурній чарунковій упаковці у пачці</t>
  </si>
  <si>
    <t>ФУРОСЕМІД-ДАРНИЦЯ розчин для ін'єкцій, 10 мг/мл по 2 мл в ампулі; по 5 ампул у контурній чарунковій упаковці; по 2 контурній чарунковій упаковці в пачці</t>
  </si>
  <si>
    <t>ХЛОРГЕКСИДИН розчин для зовнішнього застосування 0,05 % по 100 мл у флаконі полімерному</t>
  </si>
  <si>
    <t>ЦЕФАЗОЛІН Порошок для розчину для ін'єкцій по 0,5 г у флаконах № 10</t>
  </si>
  <si>
    <t>ГЕМАКСАМ розчин для ін'єкцій, 50 мг/мл;  по 10 мл в ампулі поліетиленовій; по 6  ампул у пачці з картону</t>
  </si>
  <si>
    <t>упак</t>
  </si>
  <si>
    <t>МАГНІЮ СУЛЬФАТ розчин для ін'єкцій, по 250 мг/мл; по 5 мл в ампулі поліетиленовій; по 10 ампул у пачці з картону</t>
  </si>
  <si>
    <t>ЛІДОКАЇН розчин для ін'єкцій 20 мг/мл; по 2 мл в ампулі поліетиленовій №10</t>
  </si>
  <si>
    <t>ГЕМАКСАМ розчин для ін'єкцій, 50 мг/мл, по 5 мл в ампулі; по 10 ампул у пачці з картону</t>
  </si>
  <si>
    <t>ЛІНЕЗОЛІДИН розчин для інфузій, 2 мг/мл по 300 мл у пляшці, по 1 пляшці в пачці</t>
  </si>
  <si>
    <t xml:space="preserve">Ethanol                                                                                            </t>
  </si>
  <si>
    <t xml:space="preserve">Magnesium sulfate                                                                                  </t>
  </si>
  <si>
    <t xml:space="preserve">Amoxicillin and beta-lactamase inhibitor                                                           </t>
  </si>
  <si>
    <t xml:space="preserve">Aciclovir                                                                                          </t>
  </si>
  <si>
    <t xml:space="preserve">Benzylpenicillin                                                                                   </t>
  </si>
  <si>
    <t xml:space="preserve">Dexamethasone                                                                                      </t>
  </si>
  <si>
    <t xml:space="preserve">Drotaverine                                                                                        </t>
  </si>
  <si>
    <t xml:space="preserve">Epinephrine                                                                                        </t>
  </si>
  <si>
    <t xml:space="preserve">Caffeine                                                                                           </t>
  </si>
  <si>
    <t xml:space="preserve">Lidocaine                                                                                          </t>
  </si>
  <si>
    <t xml:space="preserve">Methylprednisolone                                                                                 </t>
  </si>
  <si>
    <t xml:space="preserve">Norepinephrine                                                                                     </t>
  </si>
  <si>
    <t xml:space="preserve">Tranexamic acid                                                                                    </t>
  </si>
  <si>
    <t xml:space="preserve">Furosemide                                                                                         </t>
  </si>
  <si>
    <t xml:space="preserve">Chlorhexidine                                                                                      </t>
  </si>
  <si>
    <t xml:space="preserve">Cefazolin                                                                                          </t>
  </si>
  <si>
    <t xml:space="preserve">Linezolid                                                                                          </t>
  </si>
  <si>
    <t>МНН</t>
  </si>
  <si>
    <t>СПИРТ ЕТИЛОВИЙ 70 % розчин для зовнішнього застосування 70 % по 100 мл у флаконах</t>
  </si>
  <si>
    <t>СПИРТ ЕТИЛОВИЙ 96 % розчин для зовнішнього застосування 96 % по 100 мл у флаконах</t>
  </si>
  <si>
    <t>ДЕКСАМЕТАЗОН-ДАРНИЦЯ розчин для ін'єкцій, 4 мг/мл по 1 мл в ампулі; по 5 ампул у контурній чарунковій упаковці; по 2 контурні чарункові упаковки в пачці</t>
  </si>
  <si>
    <t>ЦЕФАЗОЛІН порошок для розчину для ін`єкцій по 1,0 г, 10 флаконів з порошком у контурній чарунковій упаковці; по 1 контурній чарунковій упаковці у пачці</t>
  </si>
  <si>
    <t xml:space="preserve"> </t>
  </si>
  <si>
    <t>Торгівельна назва</t>
  </si>
  <si>
    <t>Од вим</t>
  </si>
  <si>
    <t>К-ть</t>
  </si>
  <si>
    <t>Ціна з ПДВ</t>
  </si>
  <si>
    <t>Сума з ПДВ</t>
  </si>
  <si>
    <t>Prednisolone</t>
  </si>
  <si>
    <t>№ п/п</t>
  </si>
  <si>
    <t>1</t>
  </si>
  <si>
    <t>2</t>
  </si>
  <si>
    <t>11</t>
  </si>
  <si>
    <t>12</t>
  </si>
  <si>
    <t>17</t>
  </si>
  <si>
    <t>4</t>
  </si>
  <si>
    <t>6</t>
  </si>
  <si>
    <t>9</t>
  </si>
  <si>
    <t>13</t>
  </si>
  <si>
    <t>14</t>
  </si>
  <si>
    <t>18</t>
  </si>
  <si>
    <t>19</t>
  </si>
  <si>
    <t>20</t>
  </si>
  <si>
    <t>21</t>
  </si>
  <si>
    <t>22</t>
  </si>
  <si>
    <t>Обгрунтування технічних, якісних і кількісних характеристик: на закупівлю код ДК 021:2015 – 33600000-6 - фармацевтична продукція (ліки НП 18) на січень 2025 року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</si>
</sst>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</cellStyleXfs>
  <cellXfs count="30">
    <xf numFmtId="0" fontId="0" fillId="0" borderId="0" xfId="0"/>
    <xf numFmtId="0" fontId="7" fillId="0" borderId="0" xfId="0" applyFont="1"/>
    <xf numFmtId="4" fontId="8" fillId="3" borderId="0" xfId="0" applyNumberFormat="1" applyFont="1" applyFill="1"/>
    <xf numFmtId="0" fontId="7" fillId="4" borderId="0" xfId="0" applyFont="1" applyFill="1"/>
    <xf numFmtId="0" fontId="7" fillId="0" borderId="0" xfId="0" applyFont="1" applyFill="1"/>
    <xf numFmtId="0" fontId="7" fillId="5" borderId="0" xfId="0" applyFont="1" applyFill="1"/>
    <xf numFmtId="0" fontId="7" fillId="2" borderId="0" xfId="0" applyFont="1" applyFill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9" fillId="3" borderId="1" xfId="0" applyFont="1" applyFill="1" applyBorder="1"/>
    <xf numFmtId="0" fontId="9" fillId="3" borderId="0" xfId="0" applyFont="1" applyFill="1"/>
    <xf numFmtId="0" fontId="7" fillId="0" borderId="1" xfId="0" applyFont="1" applyBorder="1"/>
    <xf numFmtId="0" fontId="10" fillId="0" borderId="1" xfId="4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1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5">
    <cellStyle name="Звичайний" xfId="0" builtinId="0"/>
    <cellStyle name="Звичайний 2" xfId="1" xr:uid="{BEE4F5B7-D8A1-461D-BB61-92317E950066}"/>
    <cellStyle name="Звичайний 4" xfId="3" xr:uid="{16A65F7A-8F99-4E89-AA9C-60B149777759}"/>
    <cellStyle name="Звичайний_Торги" xfId="4" xr:uid="{6C6C6F47-D9D4-435C-870F-300024A3D327}"/>
    <cellStyle name="Обычный_Включені до переліку 3" xfId="2" xr:uid="{94C67265-0176-41C6-BFE9-584A2738B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0BFE-C220-42DC-8803-A044D6685902}">
  <sheetPr>
    <pageSetUpPr fitToPage="1"/>
  </sheetPr>
  <dimension ref="A1:BAA25"/>
  <sheetViews>
    <sheetView tabSelected="1" zoomScaleNormal="100" workbookViewId="0">
      <selection activeCell="J25" sqref="J25"/>
    </sheetView>
  </sheetViews>
  <sheetFormatPr defaultColWidth="8.85546875" defaultRowHeight="15.75" x14ac:dyDescent="0.25"/>
  <cols>
    <col min="1" max="1" width="7" style="1" customWidth="1"/>
    <col min="2" max="2" width="15.5703125" style="1" customWidth="1"/>
    <col min="3" max="3" width="55.28515625" style="11" customWidth="1"/>
    <col min="4" max="4" width="10.5703125" style="2" customWidth="1"/>
    <col min="5" max="5" width="9.42578125" style="11" bestFit="1" customWidth="1"/>
    <col min="6" max="6" width="9.5703125" style="11" bestFit="1" customWidth="1"/>
    <col min="7" max="7" width="11.42578125" style="11" bestFit="1" customWidth="1"/>
    <col min="8" max="9" width="8.85546875" style="8"/>
    <col min="10" max="16384" width="8.85546875" style="1"/>
  </cols>
  <sheetData>
    <row r="1" spans="1:1379" ht="51" customHeight="1" x14ac:dyDescent="0.25">
      <c r="A1" s="28" t="s">
        <v>71</v>
      </c>
      <c r="B1" s="29"/>
      <c r="C1" s="29"/>
      <c r="D1" s="29"/>
      <c r="E1" s="29"/>
      <c r="F1" s="29"/>
      <c r="G1" s="29"/>
    </row>
    <row r="2" spans="1:1379" ht="31.5" x14ac:dyDescent="0.25">
      <c r="A2" s="15" t="s">
        <v>55</v>
      </c>
      <c r="B2" s="16" t="s">
        <v>43</v>
      </c>
      <c r="C2" s="17" t="s">
        <v>49</v>
      </c>
      <c r="D2" s="18" t="s">
        <v>50</v>
      </c>
      <c r="E2" s="19" t="s">
        <v>51</v>
      </c>
      <c r="F2" s="20" t="s">
        <v>52</v>
      </c>
      <c r="G2" s="20" t="s">
        <v>53</v>
      </c>
      <c r="H2" s="7"/>
    </row>
    <row r="3" spans="1:1379" ht="31.5" x14ac:dyDescent="0.25">
      <c r="A3" s="15" t="s">
        <v>56</v>
      </c>
      <c r="B3" s="13" t="s">
        <v>26</v>
      </c>
      <c r="C3" s="13" t="s">
        <v>44</v>
      </c>
      <c r="D3" s="21" t="s">
        <v>21</v>
      </c>
      <c r="E3" s="22">
        <v>1200</v>
      </c>
      <c r="F3" s="23">
        <v>25.81</v>
      </c>
      <c r="G3" s="24">
        <f>F3*E3</f>
        <v>30972</v>
      </c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</row>
    <row r="4" spans="1:1379" ht="31.5" x14ac:dyDescent="0.25">
      <c r="A4" s="15" t="s">
        <v>57</v>
      </c>
      <c r="B4" s="13" t="s">
        <v>26</v>
      </c>
      <c r="C4" s="13" t="s">
        <v>45</v>
      </c>
      <c r="D4" s="21" t="s">
        <v>21</v>
      </c>
      <c r="E4" s="22">
        <v>600</v>
      </c>
      <c r="F4" s="23">
        <v>33.950000000000003</v>
      </c>
      <c r="G4" s="24">
        <f t="shared" ref="G4:G24" si="0">F4*E4</f>
        <v>20370</v>
      </c>
      <c r="H4" s="9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</row>
    <row r="5" spans="1:1379" s="5" customFormat="1" ht="47.25" x14ac:dyDescent="0.25">
      <c r="A5" s="15" t="s">
        <v>0</v>
      </c>
      <c r="B5" s="13" t="s">
        <v>26</v>
      </c>
      <c r="C5" s="13" t="s">
        <v>7</v>
      </c>
      <c r="D5" s="21" t="s">
        <v>21</v>
      </c>
      <c r="E5" s="22">
        <v>25</v>
      </c>
      <c r="F5" s="23">
        <v>2400.0100000000002</v>
      </c>
      <c r="G5" s="24">
        <f t="shared" si="0"/>
        <v>60000.250000000007</v>
      </c>
      <c r="H5" s="9"/>
      <c r="I5" s="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</row>
    <row r="6" spans="1:1379" s="3" customFormat="1" ht="47.25" x14ac:dyDescent="0.25">
      <c r="A6" s="15" t="s">
        <v>61</v>
      </c>
      <c r="B6" s="13" t="s">
        <v>27</v>
      </c>
      <c r="C6" s="13" t="s">
        <v>22</v>
      </c>
      <c r="D6" s="21" t="s">
        <v>21</v>
      </c>
      <c r="E6" s="22">
        <v>100</v>
      </c>
      <c r="F6" s="23">
        <v>44.37</v>
      </c>
      <c r="G6" s="24">
        <f t="shared" si="0"/>
        <v>4437</v>
      </c>
      <c r="H6" s="9"/>
      <c r="I6" s="9"/>
      <c r="J6" s="4" t="s">
        <v>48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</row>
    <row r="7" spans="1:1379" ht="41.25" customHeight="1" x14ac:dyDescent="0.25">
      <c r="A7" s="15" t="s">
        <v>1</v>
      </c>
      <c r="B7" s="13" t="s">
        <v>28</v>
      </c>
      <c r="C7" s="13" t="s">
        <v>8</v>
      </c>
      <c r="D7" s="21" t="s">
        <v>21</v>
      </c>
      <c r="E7" s="22">
        <v>100</v>
      </c>
      <c r="F7" s="23">
        <v>112.34</v>
      </c>
      <c r="G7" s="24">
        <f t="shared" si="0"/>
        <v>11234</v>
      </c>
      <c r="H7" s="9"/>
      <c r="I7" s="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</row>
    <row r="8" spans="1:1379" ht="47.25" x14ac:dyDescent="0.25">
      <c r="A8" s="15" t="s">
        <v>62</v>
      </c>
      <c r="B8" s="13" t="s">
        <v>29</v>
      </c>
      <c r="C8" s="13" t="s">
        <v>9</v>
      </c>
      <c r="D8" s="21" t="s">
        <v>21</v>
      </c>
      <c r="E8" s="22">
        <v>47</v>
      </c>
      <c r="F8" s="23">
        <v>1847.68</v>
      </c>
      <c r="G8" s="24">
        <f t="shared" si="0"/>
        <v>86840.960000000006</v>
      </c>
      <c r="H8" s="9"/>
      <c r="I8" s="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</row>
    <row r="9" spans="1:1379" ht="32.25" customHeight="1" x14ac:dyDescent="0.25">
      <c r="A9" s="15" t="s">
        <v>2</v>
      </c>
      <c r="B9" s="13" t="s">
        <v>30</v>
      </c>
      <c r="C9" s="13" t="s">
        <v>10</v>
      </c>
      <c r="D9" s="21" t="s">
        <v>21</v>
      </c>
      <c r="E9" s="22">
        <v>50</v>
      </c>
      <c r="F9" s="23">
        <v>14.06</v>
      </c>
      <c r="G9" s="24">
        <f t="shared" si="0"/>
        <v>703</v>
      </c>
      <c r="H9" s="9"/>
      <c r="I9" s="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</row>
    <row r="10" spans="1:1379" ht="63" x14ac:dyDescent="0.25">
      <c r="A10" s="15" t="s">
        <v>3</v>
      </c>
      <c r="B10" s="13" t="s">
        <v>31</v>
      </c>
      <c r="C10" s="13" t="s">
        <v>46</v>
      </c>
      <c r="D10" s="21" t="s">
        <v>21</v>
      </c>
      <c r="E10" s="22">
        <v>250</v>
      </c>
      <c r="F10" s="23">
        <v>81.319999999999993</v>
      </c>
      <c r="G10" s="24">
        <f t="shared" si="0"/>
        <v>20330</v>
      </c>
      <c r="H10" s="9"/>
      <c r="I10" s="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</row>
    <row r="11" spans="1:1379" ht="63" x14ac:dyDescent="0.25">
      <c r="A11" s="15" t="s">
        <v>63</v>
      </c>
      <c r="B11" s="13" t="s">
        <v>32</v>
      </c>
      <c r="C11" s="13" t="s">
        <v>11</v>
      </c>
      <c r="D11" s="21" t="s">
        <v>21</v>
      </c>
      <c r="E11" s="22">
        <v>160</v>
      </c>
      <c r="F11" s="23">
        <v>42.8</v>
      </c>
      <c r="G11" s="24">
        <f t="shared" si="0"/>
        <v>6848</v>
      </c>
      <c r="H11" s="9"/>
      <c r="I11" s="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</row>
    <row r="12" spans="1:1379" ht="57.75" customHeight="1" x14ac:dyDescent="0.25">
      <c r="A12" s="15" t="s">
        <v>4</v>
      </c>
      <c r="B12" s="13" t="s">
        <v>33</v>
      </c>
      <c r="C12" s="13" t="s">
        <v>12</v>
      </c>
      <c r="D12" s="21" t="s">
        <v>21</v>
      </c>
      <c r="E12" s="22">
        <v>80</v>
      </c>
      <c r="F12" s="23">
        <v>66.849999999999994</v>
      </c>
      <c r="G12" s="24">
        <f t="shared" si="0"/>
        <v>5348</v>
      </c>
      <c r="H12" s="9"/>
      <c r="I12" s="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</row>
    <row r="13" spans="1:1379" s="6" customFormat="1" ht="63" x14ac:dyDescent="0.25">
      <c r="A13" s="15" t="s">
        <v>58</v>
      </c>
      <c r="B13" s="13" t="s">
        <v>34</v>
      </c>
      <c r="C13" s="13" t="s">
        <v>13</v>
      </c>
      <c r="D13" s="21" t="s">
        <v>21</v>
      </c>
      <c r="E13" s="22">
        <v>15</v>
      </c>
      <c r="F13" s="23">
        <v>10141.030000000001</v>
      </c>
      <c r="G13" s="24">
        <f t="shared" si="0"/>
        <v>152115.45000000001</v>
      </c>
      <c r="H13" s="9"/>
      <c r="I13" s="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</row>
    <row r="14" spans="1:1379" ht="31.5" x14ac:dyDescent="0.25">
      <c r="A14" s="15" t="s">
        <v>59</v>
      </c>
      <c r="B14" s="13" t="s">
        <v>35</v>
      </c>
      <c r="C14" s="13" t="s">
        <v>23</v>
      </c>
      <c r="D14" s="21" t="s">
        <v>21</v>
      </c>
      <c r="E14" s="22">
        <v>150</v>
      </c>
      <c r="F14" s="23">
        <v>71.69</v>
      </c>
      <c r="G14" s="24">
        <f t="shared" si="0"/>
        <v>10753.5</v>
      </c>
      <c r="H14" s="9"/>
      <c r="I14" s="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</row>
    <row r="15" spans="1:1379" ht="63" x14ac:dyDescent="0.25">
      <c r="A15" s="15" t="s">
        <v>64</v>
      </c>
      <c r="B15" s="13" t="s">
        <v>36</v>
      </c>
      <c r="C15" s="13" t="s">
        <v>14</v>
      </c>
      <c r="D15" s="21" t="s">
        <v>21</v>
      </c>
      <c r="E15" s="22">
        <v>20</v>
      </c>
      <c r="F15" s="23">
        <v>357.11</v>
      </c>
      <c r="G15" s="24">
        <f t="shared" si="0"/>
        <v>7142.2000000000007</v>
      </c>
      <c r="H15" s="9"/>
      <c r="I15" s="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</row>
    <row r="16" spans="1:1379" ht="63" x14ac:dyDescent="0.25">
      <c r="A16" s="15" t="s">
        <v>65</v>
      </c>
      <c r="B16" s="13" t="s">
        <v>37</v>
      </c>
      <c r="C16" s="13" t="s">
        <v>15</v>
      </c>
      <c r="D16" s="21" t="s">
        <v>21</v>
      </c>
      <c r="E16" s="22">
        <v>12</v>
      </c>
      <c r="F16" s="23">
        <v>1690.41</v>
      </c>
      <c r="G16" s="24">
        <f t="shared" si="0"/>
        <v>20284.920000000002</v>
      </c>
      <c r="H16" s="9"/>
      <c r="I16" s="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</row>
    <row r="17" spans="1:1379" ht="63" x14ac:dyDescent="0.25">
      <c r="A17" s="15" t="s">
        <v>5</v>
      </c>
      <c r="B17" s="14" t="s">
        <v>54</v>
      </c>
      <c r="C17" s="13" t="s">
        <v>16</v>
      </c>
      <c r="D17" s="21" t="s">
        <v>21</v>
      </c>
      <c r="E17" s="22">
        <v>120</v>
      </c>
      <c r="F17" s="23">
        <v>111.04</v>
      </c>
      <c r="G17" s="24">
        <f t="shared" si="0"/>
        <v>13324.800000000001</v>
      </c>
      <c r="H17" s="9"/>
      <c r="I17" s="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4"/>
      <c r="AMO17" s="4"/>
      <c r="AMP17" s="4"/>
      <c r="AMQ17" s="4"/>
      <c r="AMR17" s="4"/>
      <c r="AMS17" s="4"/>
      <c r="AMT17" s="4"/>
      <c r="AMU17" s="4"/>
      <c r="AMV17" s="4"/>
      <c r="AMW17" s="4"/>
      <c r="AMX17" s="4"/>
      <c r="AMY17" s="4"/>
      <c r="AMZ17" s="4"/>
      <c r="ANA17" s="4"/>
      <c r="ANB17" s="4"/>
      <c r="ANC17" s="4"/>
      <c r="AND17" s="4"/>
      <c r="ANE17" s="4"/>
      <c r="ANF17" s="4"/>
      <c r="ANG17" s="4"/>
      <c r="ANH17" s="4"/>
      <c r="ANI17" s="4"/>
      <c r="ANJ17" s="4"/>
      <c r="ANK17" s="4"/>
      <c r="ANL17" s="4"/>
      <c r="ANM17" s="4"/>
      <c r="ANN17" s="4"/>
      <c r="ANO17" s="4"/>
      <c r="ANP17" s="4"/>
      <c r="ANQ17" s="4"/>
      <c r="ANR17" s="4"/>
      <c r="ANS17" s="4"/>
      <c r="ANT17" s="4"/>
      <c r="ANU17" s="4"/>
      <c r="ANV17" s="4"/>
      <c r="ANW17" s="4"/>
      <c r="ANX17" s="4"/>
      <c r="ANY17" s="4"/>
      <c r="ANZ17" s="4"/>
      <c r="AOA17" s="4"/>
      <c r="AOB17" s="4"/>
      <c r="AOC17" s="4"/>
      <c r="AOD17" s="4"/>
      <c r="AOE17" s="4"/>
      <c r="AOF17" s="4"/>
      <c r="AOG17" s="4"/>
      <c r="AOH17" s="4"/>
      <c r="AOI17" s="4"/>
      <c r="AOJ17" s="4"/>
      <c r="AOK17" s="4"/>
      <c r="AOL17" s="4"/>
      <c r="AOM17" s="4"/>
      <c r="AON17" s="4"/>
      <c r="AOO17" s="4"/>
      <c r="AOP17" s="4"/>
      <c r="AOQ17" s="4"/>
      <c r="AOR17" s="4"/>
      <c r="AOS17" s="4"/>
      <c r="AOT17" s="4"/>
      <c r="AOU17" s="4"/>
      <c r="AOV17" s="4"/>
      <c r="AOW17" s="4"/>
      <c r="AOX17" s="4"/>
      <c r="AOY17" s="4"/>
      <c r="AOZ17" s="4"/>
      <c r="APA17" s="4"/>
      <c r="APB17" s="4"/>
      <c r="APC17" s="4"/>
      <c r="APD17" s="4"/>
      <c r="APE17" s="4"/>
      <c r="APF17" s="4"/>
      <c r="APG17" s="4"/>
      <c r="APH17" s="4"/>
      <c r="API17" s="4"/>
      <c r="APJ17" s="4"/>
      <c r="APK17" s="4"/>
      <c r="APL17" s="4"/>
      <c r="APM17" s="4"/>
      <c r="APN17" s="4"/>
      <c r="APO17" s="4"/>
      <c r="APP17" s="4"/>
      <c r="APQ17" s="4"/>
      <c r="APR17" s="4"/>
      <c r="APS17" s="4"/>
      <c r="APT17" s="4"/>
      <c r="APU17" s="4"/>
      <c r="APV17" s="4"/>
      <c r="APW17" s="4"/>
      <c r="APX17" s="4"/>
      <c r="APY17" s="4"/>
      <c r="APZ17" s="4"/>
      <c r="AQA17" s="4"/>
      <c r="AQB17" s="4"/>
      <c r="AQC17" s="4"/>
      <c r="AQD17" s="4"/>
      <c r="AQE17" s="4"/>
      <c r="AQF17" s="4"/>
      <c r="AQG17" s="4"/>
      <c r="AQH17" s="4"/>
      <c r="AQI17" s="4"/>
      <c r="AQJ17" s="4"/>
      <c r="AQK17" s="4"/>
      <c r="AQL17" s="4"/>
      <c r="AQM17" s="4"/>
      <c r="AQN17" s="4"/>
      <c r="AQO17" s="4"/>
      <c r="AQP17" s="4"/>
      <c r="AQQ17" s="4"/>
      <c r="AQR17" s="4"/>
      <c r="AQS17" s="4"/>
      <c r="AQT17" s="4"/>
      <c r="AQU17" s="4"/>
      <c r="AQV17" s="4"/>
      <c r="AQW17" s="4"/>
      <c r="AQX17" s="4"/>
      <c r="AQY17" s="4"/>
      <c r="AQZ17" s="4"/>
      <c r="ARA17" s="4"/>
      <c r="ARB17" s="4"/>
      <c r="ARC17" s="4"/>
      <c r="ARD17" s="4"/>
      <c r="ARE17" s="4"/>
      <c r="ARF17" s="4"/>
      <c r="ARG17" s="4"/>
      <c r="ARH17" s="4"/>
      <c r="ARI17" s="4"/>
      <c r="ARJ17" s="4"/>
      <c r="ARK17" s="4"/>
      <c r="ARL17" s="4"/>
      <c r="ARM17" s="4"/>
      <c r="ARN17" s="4"/>
      <c r="ARO17" s="4"/>
      <c r="ARP17" s="4"/>
      <c r="ARQ17" s="4"/>
      <c r="ARR17" s="4"/>
      <c r="ARS17" s="4"/>
      <c r="ART17" s="4"/>
      <c r="ARU17" s="4"/>
      <c r="ARV17" s="4"/>
      <c r="ARW17" s="4"/>
      <c r="ARX17" s="4"/>
      <c r="ARY17" s="4"/>
      <c r="ARZ17" s="4"/>
      <c r="ASA17" s="4"/>
      <c r="ASB17" s="4"/>
      <c r="ASC17" s="4"/>
      <c r="ASD17" s="4"/>
      <c r="ASE17" s="4"/>
      <c r="ASF17" s="4"/>
      <c r="ASG17" s="4"/>
      <c r="ASH17" s="4"/>
      <c r="ASI17" s="4"/>
      <c r="ASJ17" s="4"/>
      <c r="ASK17" s="4"/>
      <c r="ASL17" s="4"/>
      <c r="ASM17" s="4"/>
      <c r="ASN17" s="4"/>
      <c r="ASO17" s="4"/>
      <c r="ASP17" s="4"/>
      <c r="ASQ17" s="4"/>
      <c r="ASR17" s="4"/>
      <c r="ASS17" s="4"/>
      <c r="AST17" s="4"/>
      <c r="ASU17" s="4"/>
      <c r="ASV17" s="4"/>
      <c r="ASW17" s="4"/>
      <c r="ASX17" s="4"/>
      <c r="ASY17" s="4"/>
      <c r="ASZ17" s="4"/>
      <c r="ATA17" s="4"/>
      <c r="ATB17" s="4"/>
      <c r="ATC17" s="4"/>
      <c r="ATD17" s="4"/>
      <c r="ATE17" s="4"/>
      <c r="ATF17" s="4"/>
      <c r="ATG17" s="4"/>
      <c r="ATH17" s="4"/>
      <c r="ATI17" s="4"/>
      <c r="ATJ17" s="4"/>
      <c r="ATK17" s="4"/>
      <c r="ATL17" s="4"/>
      <c r="ATM17" s="4"/>
      <c r="ATN17" s="4"/>
      <c r="ATO17" s="4"/>
      <c r="ATP17" s="4"/>
      <c r="ATQ17" s="4"/>
      <c r="ATR17" s="4"/>
      <c r="ATS17" s="4"/>
      <c r="ATT17" s="4"/>
      <c r="ATU17" s="4"/>
      <c r="ATV17" s="4"/>
      <c r="ATW17" s="4"/>
      <c r="ATX17" s="4"/>
      <c r="ATY17" s="4"/>
      <c r="ATZ17" s="4"/>
      <c r="AUA17" s="4"/>
      <c r="AUB17" s="4"/>
      <c r="AUC17" s="4"/>
      <c r="AUD17" s="4"/>
      <c r="AUE17" s="4"/>
      <c r="AUF17" s="4"/>
      <c r="AUG17" s="4"/>
      <c r="AUH17" s="4"/>
      <c r="AUI17" s="4"/>
      <c r="AUJ17" s="4"/>
      <c r="AUK17" s="4"/>
      <c r="AUL17" s="4"/>
      <c r="AUM17" s="4"/>
      <c r="AUN17" s="4"/>
      <c r="AUO17" s="4"/>
      <c r="AUP17" s="4"/>
      <c r="AUQ17" s="4"/>
      <c r="AUR17" s="4"/>
      <c r="AUS17" s="4"/>
      <c r="AUT17" s="4"/>
      <c r="AUU17" s="4"/>
      <c r="AUV17" s="4"/>
      <c r="AUW17" s="4"/>
      <c r="AUX17" s="4"/>
      <c r="AUY17" s="4"/>
      <c r="AUZ17" s="4"/>
      <c r="AVA17" s="4"/>
      <c r="AVB17" s="4"/>
      <c r="AVC17" s="4"/>
      <c r="AVD17" s="4"/>
      <c r="AVE17" s="4"/>
      <c r="AVF17" s="4"/>
      <c r="AVG17" s="4"/>
      <c r="AVH17" s="4"/>
      <c r="AVI17" s="4"/>
      <c r="AVJ17" s="4"/>
      <c r="AVK17" s="4"/>
      <c r="AVL17" s="4"/>
      <c r="AVM17" s="4"/>
      <c r="AVN17" s="4"/>
      <c r="AVO17" s="4"/>
      <c r="AVP17" s="4"/>
      <c r="AVQ17" s="4"/>
      <c r="AVR17" s="4"/>
      <c r="AVS17" s="4"/>
      <c r="AVT17" s="4"/>
      <c r="AVU17" s="4"/>
      <c r="AVV17" s="4"/>
      <c r="AVW17" s="4"/>
      <c r="AVX17" s="4"/>
      <c r="AVY17" s="4"/>
      <c r="AVZ17" s="4"/>
      <c r="AWA17" s="4"/>
      <c r="AWB17" s="4"/>
      <c r="AWC17" s="4"/>
      <c r="AWD17" s="4"/>
      <c r="AWE17" s="4"/>
      <c r="AWF17" s="4"/>
      <c r="AWG17" s="4"/>
      <c r="AWH17" s="4"/>
      <c r="AWI17" s="4"/>
      <c r="AWJ17" s="4"/>
      <c r="AWK17" s="4"/>
      <c r="AWL17" s="4"/>
      <c r="AWM17" s="4"/>
      <c r="AWN17" s="4"/>
      <c r="AWO17" s="4"/>
      <c r="AWP17" s="4"/>
      <c r="AWQ17" s="4"/>
      <c r="AWR17" s="4"/>
      <c r="AWS17" s="4"/>
      <c r="AWT17" s="4"/>
      <c r="AWU17" s="4"/>
      <c r="AWV17" s="4"/>
      <c r="AWW17" s="4"/>
      <c r="AWX17" s="4"/>
      <c r="AWY17" s="4"/>
      <c r="AWZ17" s="4"/>
      <c r="AXA17" s="4"/>
      <c r="AXB17" s="4"/>
      <c r="AXC17" s="4"/>
      <c r="AXD17" s="4"/>
      <c r="AXE17" s="4"/>
      <c r="AXF17" s="4"/>
      <c r="AXG17" s="4"/>
      <c r="AXH17" s="4"/>
      <c r="AXI17" s="4"/>
      <c r="AXJ17" s="4"/>
      <c r="AXK17" s="4"/>
      <c r="AXL17" s="4"/>
      <c r="AXM17" s="4"/>
      <c r="AXN17" s="4"/>
      <c r="AXO17" s="4"/>
      <c r="AXP17" s="4"/>
      <c r="AXQ17" s="4"/>
      <c r="AXR17" s="4"/>
      <c r="AXS17" s="4"/>
      <c r="AXT17" s="4"/>
      <c r="AXU17" s="4"/>
      <c r="AXV17" s="4"/>
      <c r="AXW17" s="4"/>
      <c r="AXX17" s="4"/>
      <c r="AXY17" s="4"/>
      <c r="AXZ17" s="4"/>
      <c r="AYA17" s="4"/>
      <c r="AYB17" s="4"/>
      <c r="AYC17" s="4"/>
      <c r="AYD17" s="4"/>
      <c r="AYE17" s="4"/>
      <c r="AYF17" s="4"/>
      <c r="AYG17" s="4"/>
      <c r="AYH17" s="4"/>
      <c r="AYI17" s="4"/>
      <c r="AYJ17" s="4"/>
      <c r="AYK17" s="4"/>
      <c r="AYL17" s="4"/>
      <c r="AYM17" s="4"/>
      <c r="AYN17" s="4"/>
      <c r="AYO17" s="4"/>
      <c r="AYP17" s="4"/>
      <c r="AYQ17" s="4"/>
      <c r="AYR17" s="4"/>
      <c r="AYS17" s="4"/>
      <c r="AYT17" s="4"/>
      <c r="AYU17" s="4"/>
      <c r="AYV17" s="4"/>
      <c r="AYW17" s="4"/>
      <c r="AYX17" s="4"/>
      <c r="AYY17" s="4"/>
      <c r="AYZ17" s="4"/>
      <c r="AZA17" s="4"/>
      <c r="AZB17" s="4"/>
      <c r="AZC17" s="4"/>
      <c r="AZD17" s="4"/>
      <c r="AZE17" s="4"/>
      <c r="AZF17" s="4"/>
      <c r="AZG17" s="4"/>
      <c r="AZH17" s="4"/>
      <c r="AZI17" s="4"/>
      <c r="AZJ17" s="4"/>
      <c r="AZK17" s="4"/>
      <c r="AZL17" s="4"/>
      <c r="AZM17" s="4"/>
      <c r="AZN17" s="4"/>
      <c r="AZO17" s="4"/>
      <c r="AZP17" s="4"/>
      <c r="AZQ17" s="4"/>
      <c r="AZR17" s="4"/>
      <c r="AZS17" s="4"/>
      <c r="AZT17" s="4"/>
      <c r="AZU17" s="4"/>
      <c r="AZV17" s="4"/>
      <c r="AZW17" s="4"/>
      <c r="AZX17" s="4"/>
      <c r="AZY17" s="4"/>
      <c r="AZZ17" s="4"/>
      <c r="BAA17" s="4"/>
    </row>
    <row r="18" spans="1:1379" ht="31.5" x14ac:dyDescent="0.25">
      <c r="A18" s="15" t="s">
        <v>6</v>
      </c>
      <c r="B18" s="13" t="s">
        <v>38</v>
      </c>
      <c r="C18" s="13" t="s">
        <v>24</v>
      </c>
      <c r="D18" s="21" t="s">
        <v>21</v>
      </c>
      <c r="E18" s="22">
        <v>130</v>
      </c>
      <c r="F18" s="23">
        <v>304.02</v>
      </c>
      <c r="G18" s="24">
        <f t="shared" si="0"/>
        <v>39522.6</v>
      </c>
    </row>
    <row r="19" spans="1:1379" ht="31.5" x14ac:dyDescent="0.25">
      <c r="A19" s="15" t="s">
        <v>60</v>
      </c>
      <c r="B19" s="13" t="s">
        <v>38</v>
      </c>
      <c r="C19" s="13" t="s">
        <v>20</v>
      </c>
      <c r="D19" s="21" t="s">
        <v>21</v>
      </c>
      <c r="E19" s="22">
        <v>34</v>
      </c>
      <c r="F19" s="23">
        <v>315.81</v>
      </c>
      <c r="G19" s="24">
        <f t="shared" si="0"/>
        <v>10737.54</v>
      </c>
    </row>
    <row r="20" spans="1:1379" ht="63" x14ac:dyDescent="0.25">
      <c r="A20" s="15" t="s">
        <v>66</v>
      </c>
      <c r="B20" s="13" t="s">
        <v>39</v>
      </c>
      <c r="C20" s="13" t="s">
        <v>17</v>
      </c>
      <c r="D20" s="21" t="s">
        <v>21</v>
      </c>
      <c r="E20" s="22">
        <v>170</v>
      </c>
      <c r="F20" s="23">
        <v>53.5</v>
      </c>
      <c r="G20" s="24">
        <f t="shared" si="0"/>
        <v>9095</v>
      </c>
    </row>
    <row r="21" spans="1:1379" ht="31.5" x14ac:dyDescent="0.25">
      <c r="A21" s="15" t="s">
        <v>67</v>
      </c>
      <c r="B21" s="13" t="s">
        <v>40</v>
      </c>
      <c r="C21" s="13" t="s">
        <v>18</v>
      </c>
      <c r="D21" s="21" t="s">
        <v>21</v>
      </c>
      <c r="E21" s="22">
        <v>1000</v>
      </c>
      <c r="F21" s="23">
        <v>25.42</v>
      </c>
      <c r="G21" s="24">
        <f t="shared" si="0"/>
        <v>25420</v>
      </c>
    </row>
    <row r="22" spans="1:1379" ht="36" customHeight="1" x14ac:dyDescent="0.25">
      <c r="A22" s="15" t="s">
        <v>68</v>
      </c>
      <c r="B22" s="13" t="s">
        <v>41</v>
      </c>
      <c r="C22" s="13" t="s">
        <v>19</v>
      </c>
      <c r="D22" s="21" t="s">
        <v>21</v>
      </c>
      <c r="E22" s="22">
        <v>20</v>
      </c>
      <c r="F22" s="23">
        <v>238.33</v>
      </c>
      <c r="G22" s="24">
        <f t="shared" si="0"/>
        <v>4766.6000000000004</v>
      </c>
    </row>
    <row r="23" spans="1:1379" ht="47.25" x14ac:dyDescent="0.25">
      <c r="A23" s="15" t="s">
        <v>69</v>
      </c>
      <c r="B23" s="13" t="s">
        <v>41</v>
      </c>
      <c r="C23" s="13" t="s">
        <v>47</v>
      </c>
      <c r="D23" s="21" t="s">
        <v>21</v>
      </c>
      <c r="E23" s="22">
        <v>200</v>
      </c>
      <c r="F23" s="23">
        <v>318.97000000000003</v>
      </c>
      <c r="G23" s="24">
        <f t="shared" si="0"/>
        <v>63794.000000000007</v>
      </c>
    </row>
    <row r="24" spans="1:1379" ht="38.25" customHeight="1" x14ac:dyDescent="0.25">
      <c r="A24" s="15" t="s">
        <v>70</v>
      </c>
      <c r="B24" s="13" t="s">
        <v>42</v>
      </c>
      <c r="C24" s="13" t="s">
        <v>25</v>
      </c>
      <c r="D24" s="21" t="s">
        <v>21</v>
      </c>
      <c r="E24" s="22">
        <v>50</v>
      </c>
      <c r="F24" s="23">
        <v>668.6</v>
      </c>
      <c r="G24" s="24">
        <f t="shared" si="0"/>
        <v>33430</v>
      </c>
    </row>
    <row r="25" spans="1:1379" x14ac:dyDescent="0.25">
      <c r="A25" s="12"/>
      <c r="B25" s="12"/>
      <c r="C25" s="10"/>
      <c r="D25" s="25"/>
      <c r="E25" s="26"/>
      <c r="F25" s="26"/>
      <c r="G25" s="27">
        <f>SUM(G3:G24)</f>
        <v>637469.81999999995</v>
      </c>
    </row>
  </sheetData>
  <autoFilter ref="A2:D25" xr:uid="{881E0BFE-C220-42DC-8803-A044D6685902}"/>
  <mergeCells count="1">
    <mergeCell ref="A1:G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Торги</vt:lpstr>
      <vt:lpstr>Торги!Область_друку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2024-12-02T09:25:24Z</cp:lastPrinted>
  <dcterms:created xsi:type="dcterms:W3CDTF">2024-11-18T10:49:58Z</dcterms:created>
  <dcterms:modified xsi:type="dcterms:W3CDTF">2024-12-02T10:19:41Z</dcterms:modified>
</cp:coreProperties>
</file>