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 (наркотики)\"/>
    </mc:Choice>
  </mc:AlternateContent>
  <xr:revisionPtr revIDLastSave="0" documentId="8_{EC17263A-3E22-41CA-B2A1-6BDEFA0C334F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Аркуш1!$A$1:$K$9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5" i="1" l="1"/>
  <c r="J6" i="1"/>
  <c r="J7" i="1"/>
  <c r="H4" i="1"/>
  <c r="J4" i="1" s="1"/>
  <c r="H5" i="1"/>
  <c r="H6" i="1"/>
  <c r="H7" i="1"/>
  <c r="H8" i="1"/>
  <c r="J8" i="1" s="1"/>
  <c r="H3" i="1"/>
  <c r="J3" i="1" s="1"/>
  <c r="J9" i="1" l="1"/>
</calcChain>
</file>

<file path=xl/sharedStrings.xml><?xml version="1.0" encoding="utf-8"?>
<sst xmlns="http://schemas.openxmlformats.org/spreadsheetml/2006/main" count="36" uniqueCount="31">
  <si>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</si>
  <si>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</si>
  <si>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</si>
  <si>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</si>
  <si>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</si>
  <si>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</si>
  <si>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</si>
  <si>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Фентаніл (Fentanyl)*</t>
  </si>
  <si>
    <t>Морфін (Morphine)</t>
  </si>
  <si>
    <t>Діазепам (Diazepam)</t>
  </si>
  <si>
    <t>Кетамін (Ketamine)</t>
  </si>
  <si>
    <t>Trimeperidine*</t>
  </si>
  <si>
    <t xml:space="preserve">Sodium oxybate </t>
  </si>
  <si>
    <t>розчин для ін’єкцій: 5 мг/мл по 2 мл</t>
  </si>
  <si>
    <t>ін’єкції: 50 мг/мл по 2 мл</t>
  </si>
  <si>
    <t xml:space="preserve">розчин д/ін. 20мг/мл-1мл </t>
  </si>
  <si>
    <t xml:space="preserve">Розчин для ін'єкцій 20% 10 мл в ампулах                                                                </t>
  </si>
  <si>
    <t>Фентаніл</t>
  </si>
  <si>
    <t>Морфін</t>
  </si>
  <si>
    <t>Сибазон</t>
  </si>
  <si>
    <t>Кетамін</t>
  </si>
  <si>
    <t>Промедол</t>
  </si>
  <si>
    <t>Натрію оксибутират</t>
  </si>
  <si>
    <t>амп</t>
  </si>
  <si>
    <t xml:space="preserve">розчин для ін’єкцій: 0,05 мг/мл по 2 мл в ампулах </t>
  </si>
  <si>
    <t xml:space="preserve">ін’єкції: 10 мг/мл (сульфат або гідрохлорид) в ампулах 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</si>
  <si>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</si>
  <si>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</si>
  <si>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</si>
  <si>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</si>
  <si>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Обгрунтування технічних, якісних і кількісних характеристик: 
на закупівлю код ДК 021:2015 – 33600000-6 фармацевтична продукція (препарати лікарські (Fentanyl, Morphine, Diazepam, Ketamine, Trimeperidine*, Sodium oxybate)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</si>
</sst>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2" fontId="3" fillId="0" borderId="1" xfId="1" applyNumberFormat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K9"/>
  <sheetViews>
    <sheetView tabSelected="1" workbookViewId="0">
      <selection activeCell="A10" sqref="A10:XFD18"/>
    </sheetView>
  </sheetViews>
  <sheetFormatPr defaultRowHeight="15" x14ac:dyDescent="0.25"/>
  <cols>
    <col min="1" max="1" width="4.5703125" customWidth="1"/>
    <col min="2" max="2" width="21.85546875" customWidth="1"/>
    <col min="3" max="3" width="16.42578125" customWidth="1"/>
    <col min="4" max="4" width="28.85546875" customWidth="1"/>
    <col min="5" max="5" width="5.28515625" customWidth="1"/>
    <col min="6" max="6" width="10" customWidth="1"/>
    <col min="7" max="8" width="10.7109375" customWidth="1"/>
    <col min="10" max="10" width="13" customWidth="1"/>
    <col min="11" max="11" width="9.140625" customWidth="1"/>
  </cols>
  <sheetData>
    <row r="1" spans="1:10" ht="55.5" customHeight="1" x14ac:dyDescent="0.25">
      <c r="A1" s="7" t="s">
        <v>30</v>
      </c>
      <c r="B1" s="7"/>
      <c r="C1" s="7"/>
      <c r="D1" s="7"/>
      <c r="E1" s="7"/>
      <c r="F1" s="7"/>
      <c r="G1" s="7"/>
      <c r="H1" s="7"/>
      <c r="I1" s="7"/>
      <c r="J1" s="7"/>
    </row>
    <row r="2" spans="1:10" ht="74.25" customHeight="1" x14ac:dyDescent="0.25">
      <c r="A2" s="14" t="s">
        <v>0</v>
      </c>
      <c r="B2" s="14" t="s">
        <v>1</v>
      </c>
      <c r="C2" s="14" t="s">
        <v>29</v>
      </c>
      <c r="D2" s="11" t="s">
        <v>2</v>
      </c>
      <c r="E2" s="11" t="s">
        <v>3</v>
      </c>
      <c r="F2" s="11" t="s">
        <v>26</v>
      </c>
      <c r="G2" s="11" t="s">
        <v>27</v>
      </c>
      <c r="H2" s="11" t="s">
        <v>28</v>
      </c>
      <c r="I2" s="11" t="s">
        <v>4</v>
      </c>
      <c r="J2" s="11" t="s">
        <v>5</v>
      </c>
    </row>
    <row r="3" spans="1:10" ht="35.25" customHeight="1" x14ac:dyDescent="0.25">
      <c r="A3" s="1">
        <v>1</v>
      </c>
      <c r="B3" s="12" t="s">
        <v>7</v>
      </c>
      <c r="C3" s="13" t="s">
        <v>17</v>
      </c>
      <c r="D3" s="13" t="s">
        <v>24</v>
      </c>
      <c r="E3" s="1" t="s">
        <v>23</v>
      </c>
      <c r="F3" s="9">
        <v>15652.586239231816</v>
      </c>
      <c r="G3" s="8">
        <v>500</v>
      </c>
      <c r="H3" s="10">
        <f>F3+G3</f>
        <v>16152.586239231816</v>
      </c>
      <c r="I3" s="3">
        <v>123.27</v>
      </c>
      <c r="J3" s="5">
        <f>H3*I3</f>
        <v>1991129.3057101059</v>
      </c>
    </row>
    <row r="4" spans="1:10" ht="33" customHeight="1" x14ac:dyDescent="0.25">
      <c r="A4" s="1">
        <v>2</v>
      </c>
      <c r="B4" s="12" t="s">
        <v>8</v>
      </c>
      <c r="C4" s="13" t="s">
        <v>18</v>
      </c>
      <c r="D4" s="13" t="s">
        <v>25</v>
      </c>
      <c r="E4" s="1" t="s">
        <v>23</v>
      </c>
      <c r="F4" s="9">
        <v>3498.2076153131766</v>
      </c>
      <c r="G4" s="8">
        <v>570</v>
      </c>
      <c r="H4" s="10">
        <f t="shared" ref="H4:H8" si="0">F4+G4</f>
        <v>4068.2076153131766</v>
      </c>
      <c r="I4" s="3">
        <v>119.52</v>
      </c>
      <c r="J4" s="5">
        <f t="shared" ref="J4:J8" si="1">H4*I4</f>
        <v>486232.17418223084</v>
      </c>
    </row>
    <row r="5" spans="1:10" ht="32.25" customHeight="1" x14ac:dyDescent="0.25">
      <c r="A5" s="1">
        <v>3</v>
      </c>
      <c r="B5" s="12" t="s">
        <v>9</v>
      </c>
      <c r="C5" s="13" t="s">
        <v>19</v>
      </c>
      <c r="D5" s="13" t="s">
        <v>13</v>
      </c>
      <c r="E5" s="1" t="s">
        <v>23</v>
      </c>
      <c r="F5" s="9">
        <v>1404.2221975124298</v>
      </c>
      <c r="G5" s="8"/>
      <c r="H5" s="10">
        <f t="shared" si="0"/>
        <v>1404.2221975124298</v>
      </c>
      <c r="I5" s="3">
        <v>97.03</v>
      </c>
      <c r="J5" s="5">
        <f t="shared" si="1"/>
        <v>136251.67982463108</v>
      </c>
    </row>
    <row r="6" spans="1:10" ht="18.75" customHeight="1" x14ac:dyDescent="0.25">
      <c r="A6" s="1">
        <v>4</v>
      </c>
      <c r="B6" s="12" t="s">
        <v>10</v>
      </c>
      <c r="C6" s="13" t="s">
        <v>20</v>
      </c>
      <c r="D6" s="13" t="s">
        <v>14</v>
      </c>
      <c r="E6" s="1" t="s">
        <v>23</v>
      </c>
      <c r="F6" s="9">
        <v>780.51383399209487</v>
      </c>
      <c r="G6" s="8">
        <v>10</v>
      </c>
      <c r="H6" s="10">
        <f t="shared" si="0"/>
        <v>790.51383399209487</v>
      </c>
      <c r="I6" s="3">
        <v>24.91</v>
      </c>
      <c r="J6" s="5">
        <f t="shared" si="1"/>
        <v>19691.699604743084</v>
      </c>
    </row>
    <row r="7" spans="1:10" ht="22.5" customHeight="1" x14ac:dyDescent="0.25">
      <c r="A7" s="1">
        <v>5</v>
      </c>
      <c r="B7" s="12" t="s">
        <v>11</v>
      </c>
      <c r="C7" s="13" t="s">
        <v>21</v>
      </c>
      <c r="D7" s="13" t="s">
        <v>15</v>
      </c>
      <c r="E7" s="1" t="s">
        <v>23</v>
      </c>
      <c r="F7" s="9">
        <v>447.65019747149836</v>
      </c>
      <c r="G7" s="8"/>
      <c r="H7" s="10">
        <f t="shared" si="0"/>
        <v>447.65019747149836</v>
      </c>
      <c r="I7" s="3">
        <v>318.64999999999998</v>
      </c>
      <c r="J7" s="5">
        <f t="shared" si="1"/>
        <v>142643.73542429294</v>
      </c>
    </row>
    <row r="8" spans="1:10" ht="30.75" customHeight="1" x14ac:dyDescent="0.25">
      <c r="A8" s="1">
        <v>6</v>
      </c>
      <c r="B8" s="12" t="s">
        <v>12</v>
      </c>
      <c r="C8" s="13" t="s">
        <v>22</v>
      </c>
      <c r="D8" s="13" t="s">
        <v>16</v>
      </c>
      <c r="E8" s="1" t="s">
        <v>23</v>
      </c>
      <c r="F8" s="9">
        <v>396.02560022630036</v>
      </c>
      <c r="G8" s="8"/>
      <c r="H8" s="10">
        <f t="shared" si="0"/>
        <v>396.02560022630036</v>
      </c>
      <c r="I8" s="3">
        <v>83.46</v>
      </c>
      <c r="J8" s="5">
        <f t="shared" si="1"/>
        <v>33052.296594887026</v>
      </c>
    </row>
    <row r="9" spans="1:10" ht="25.5" customHeight="1" x14ac:dyDescent="0.25">
      <c r="A9" s="2"/>
      <c r="B9" s="4" t="s">
        <v>6</v>
      </c>
      <c r="C9" s="4"/>
      <c r="D9" s="4"/>
      <c r="E9" s="4"/>
      <c r="F9" s="4"/>
      <c r="G9" s="4"/>
      <c r="H9" s="4"/>
      <c r="I9" s="4"/>
      <c r="J9" s="6">
        <f>SUM(J3:J8)</f>
        <v>2809000.8913408909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2025-02-04T06:55:21Z</cp:lastPrinted>
  <dcterms:created xsi:type="dcterms:W3CDTF">2025-01-06T09:21:51Z</dcterms:created>
  <dcterms:modified xsi:type="dcterms:W3CDTF">2025-02-04T06:59:17Z</dcterms:modified>
</cp:coreProperties>
</file>